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2009-2010 5 ступень" sheetId="1" r:id="rId1"/>
    <sheet name="2011-2012 4 ступень" sheetId="2" r:id="rId2"/>
    <sheet name="2013-2014 3 ступень" sheetId="3" r:id="rId3"/>
    <sheet name="2015-2016 2 ступень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<sst xmlns="http://schemas.openxmlformats.org/spreadsheetml/2006/main" count="613" uniqueCount="193">
  <si>
    <t>№</t>
  </si>
  <si>
    <t>Фамилия Имя</t>
  </si>
  <si>
    <t>команда</t>
  </si>
  <si>
    <t>прыжок с места</t>
  </si>
  <si>
    <t>отжимание</t>
  </si>
  <si>
    <t>место</t>
  </si>
  <si>
    <t>Место</t>
  </si>
  <si>
    <t>общий итог</t>
  </si>
  <si>
    <t>Бег 60 м</t>
  </si>
  <si>
    <t>бег 1500 м</t>
  </si>
  <si>
    <t>Наклон вперед</t>
  </si>
  <si>
    <t>подтягивание</t>
  </si>
  <si>
    <t>Отжимание</t>
  </si>
  <si>
    <t>бег 2000 м</t>
  </si>
  <si>
    <t>Прыжок с места</t>
  </si>
  <si>
    <t>Бег 2000 м</t>
  </si>
  <si>
    <t>Подтягивание</t>
  </si>
  <si>
    <t>Фестиваль ГТО среди обучающихся 18.05.2024</t>
  </si>
  <si>
    <t>Девушки 2009-2010 (5 ступень)</t>
  </si>
  <si>
    <t>Юноши2009-2010 (5 ступень)</t>
  </si>
  <si>
    <t>Пресс за 1 мин</t>
  </si>
  <si>
    <t>Девочки 2011-2012 г.р (4 ступень)</t>
  </si>
  <si>
    <t>Мальчики 2011-2012 г.р (4 ступень)</t>
  </si>
  <si>
    <t>Девочки 2013-2014 г.р (3 ступень)</t>
  </si>
  <si>
    <t>Мальчики 2013-2014 г.р (3 ступень)</t>
  </si>
  <si>
    <t>Бег 30 м</t>
  </si>
  <si>
    <t>бег 1000 м</t>
  </si>
  <si>
    <t>Девочки 2015-2016 г.р (2 ступень)</t>
  </si>
  <si>
    <t>Мальчики 2015-2016 г.р (2 ступень)</t>
  </si>
  <si>
    <t>смеш передвижение  1000 м</t>
  </si>
  <si>
    <t>Екатер</t>
  </si>
  <si>
    <t>Черенева Ульяна</t>
  </si>
  <si>
    <t>Буб</t>
  </si>
  <si>
    <t>Черных Илья</t>
  </si>
  <si>
    <t>Бузмаков Михаил</t>
  </si>
  <si>
    <t>Сединина Ангелина</t>
  </si>
  <si>
    <t>Ефимова Анастасия</t>
  </si>
  <si>
    <t>Соколов Елисей</t>
  </si>
  <si>
    <t>Найденко Виолетта</t>
  </si>
  <si>
    <t>Осокин Родион</t>
  </si>
  <si>
    <t>Черенев Кирилл</t>
  </si>
  <si>
    <t>Ясс Руслана</t>
  </si>
  <si>
    <t>Гаузер Эвелина</t>
  </si>
  <si>
    <t>Старков Данил</t>
  </si>
  <si>
    <t>ФСК</t>
  </si>
  <si>
    <t>Фадеев Тимур</t>
  </si>
  <si>
    <t>Паздников Родион</t>
  </si>
  <si>
    <t>Петухова Ярослава</t>
  </si>
  <si>
    <t>Карандашов Степан</t>
  </si>
  <si>
    <t>Блинова Анастасия</t>
  </si>
  <si>
    <t>Филимонова Алина ФСК</t>
  </si>
  <si>
    <t>Глухих Варвара</t>
  </si>
  <si>
    <t>Власов Игорь</t>
  </si>
  <si>
    <t>Радостев Руслан</t>
  </si>
  <si>
    <t>Снигирев Тимофей</t>
  </si>
  <si>
    <t>Бобырин Николай</t>
  </si>
  <si>
    <t>Сердюкова Анастасия</t>
  </si>
  <si>
    <t>Попова Виктория</t>
  </si>
  <si>
    <t>Афер Софья</t>
  </si>
  <si>
    <t>Пожарских Полина</t>
  </si>
  <si>
    <t>Кудымова Александра</t>
  </si>
  <si>
    <t>Первакова Ева</t>
  </si>
  <si>
    <t>Быкова Алена</t>
  </si>
  <si>
    <t>Вяткин Кирилл</t>
  </si>
  <si>
    <t>Кетов Арсений</t>
  </si>
  <si>
    <t>Климов Артур</t>
  </si>
  <si>
    <t>Карандашов Николай</t>
  </si>
  <si>
    <t>Черткова Дарья</t>
  </si>
  <si>
    <t>Леконцева Полина</t>
  </si>
  <si>
    <t>Шмырин Кирилл</t>
  </si>
  <si>
    <t>Козлов Данил</t>
  </si>
  <si>
    <t>Пленков Данил</t>
  </si>
  <si>
    <t>Некрасов Максим</t>
  </si>
  <si>
    <t>Габов Никита</t>
  </si>
  <si>
    <t>Карпов Александр</t>
  </si>
  <si>
    <t>Масалович Иван</t>
  </si>
  <si>
    <t>Ужегов родион</t>
  </si>
  <si>
    <t>Сурикова Дарья</t>
  </si>
  <si>
    <t>Груздева Елизавета</t>
  </si>
  <si>
    <t>Баженова Илиана</t>
  </si>
  <si>
    <t>Первакова Елена</t>
  </si>
  <si>
    <t>Зюзина Маргарита</t>
  </si>
  <si>
    <t>Логунов Семен</t>
  </si>
  <si>
    <t>Сива-1</t>
  </si>
  <si>
    <t>Сива-2</t>
  </si>
  <si>
    <t>Сива-3</t>
  </si>
  <si>
    <t>Сива-4</t>
  </si>
  <si>
    <t>Крюкова Дарья</t>
  </si>
  <si>
    <t>Казаринов Илья</t>
  </si>
  <si>
    <t>0:05:43</t>
  </si>
  <si>
    <t>0:09:66</t>
  </si>
  <si>
    <t>0:10:57</t>
  </si>
  <si>
    <t>0:06:25</t>
  </si>
  <si>
    <t>0:06:22</t>
  </si>
  <si>
    <t>0:06:00</t>
  </si>
  <si>
    <t>0:05:98</t>
  </si>
  <si>
    <t>0:06:40</t>
  </si>
  <si>
    <t>0:06:50</t>
  </si>
  <si>
    <t>0:05:77</t>
  </si>
  <si>
    <t>0:06:03</t>
  </si>
  <si>
    <t>0:06:18</t>
  </si>
  <si>
    <t>0:06:46</t>
  </si>
  <si>
    <t>0:05:90</t>
  </si>
  <si>
    <t>0:06:34</t>
  </si>
  <si>
    <t>0:05:96</t>
  </si>
  <si>
    <t>0:05:35</t>
  </si>
  <si>
    <t>0:05:74</t>
  </si>
  <si>
    <t>0:06:17</t>
  </si>
  <si>
    <t>0:05:81</t>
  </si>
  <si>
    <t>0:05:24</t>
  </si>
  <si>
    <t>0:05:01</t>
  </si>
  <si>
    <t>0:05:27</t>
  </si>
  <si>
    <t>0:05:33</t>
  </si>
  <si>
    <t>0:11:50</t>
  </si>
  <si>
    <t>0:10:66</t>
  </si>
  <si>
    <t>0:09:81</t>
  </si>
  <si>
    <t>0:11:16</t>
  </si>
  <si>
    <t>0:10:15</t>
  </si>
  <si>
    <t>0:09:89</t>
  </si>
  <si>
    <t>0:09:53</t>
  </si>
  <si>
    <t>0:10:36</t>
  </si>
  <si>
    <t>0:10:51</t>
  </si>
  <si>
    <t>0:10:29</t>
  </si>
  <si>
    <t>0:09:48</t>
  </si>
  <si>
    <t>0:09:92</t>
  </si>
  <si>
    <t>0:10:25</t>
  </si>
  <si>
    <t>0:09:82</t>
  </si>
  <si>
    <t>0:10:14</t>
  </si>
  <si>
    <t>0:10:00</t>
  </si>
  <si>
    <t>0:09:12</t>
  </si>
  <si>
    <t>0:09:16</t>
  </si>
  <si>
    <t>0:09:58</t>
  </si>
  <si>
    <t>0:08:78</t>
  </si>
  <si>
    <t>0:08:71</t>
  </si>
  <si>
    <t>0:09:65</t>
  </si>
  <si>
    <t>0:11:47</t>
  </si>
  <si>
    <t>0:09:23</t>
  </si>
  <si>
    <t>Федорова Ульяна</t>
  </si>
  <si>
    <t>18</t>
  </si>
  <si>
    <t>39</t>
  </si>
  <si>
    <t>37</t>
  </si>
  <si>
    <t>Первакова Инга</t>
  </si>
  <si>
    <t>0:05:56</t>
  </si>
  <si>
    <t>0:04:48</t>
  </si>
  <si>
    <t>0:05:54</t>
  </si>
  <si>
    <t>0:06:41</t>
  </si>
  <si>
    <t>0:05:57</t>
  </si>
  <si>
    <t>0:05:32</t>
  </si>
  <si>
    <t>0:04:24</t>
  </si>
  <si>
    <t>0:05:53</t>
  </si>
  <si>
    <t>0:04:39</t>
  </si>
  <si>
    <t>0:04:20</t>
  </si>
  <si>
    <t>0:04:32</t>
  </si>
  <si>
    <t>0:05:00</t>
  </si>
  <si>
    <t>0:05:17</t>
  </si>
  <si>
    <t>0:05:39</t>
  </si>
  <si>
    <t>0:05:45</t>
  </si>
  <si>
    <t>0:05:44</t>
  </si>
  <si>
    <t>0:05:30</t>
  </si>
  <si>
    <t>0:05:12</t>
  </si>
  <si>
    <t>0:04:28</t>
  </si>
  <si>
    <t>0:04:30</t>
  </si>
  <si>
    <t>0:04:23</t>
  </si>
  <si>
    <t>0:04:37</t>
  </si>
  <si>
    <t>0:04:25</t>
  </si>
  <si>
    <t>0:03:58</t>
  </si>
  <si>
    <t>0:04:40</t>
  </si>
  <si>
    <t>0:06:26</t>
  </si>
  <si>
    <t>0:06:24</t>
  </si>
  <si>
    <t>0:06:53</t>
  </si>
  <si>
    <t>0:07:07</t>
  </si>
  <si>
    <t>0:07:11</t>
  </si>
  <si>
    <t>0:07:47</t>
  </si>
  <si>
    <t>0:07:34</t>
  </si>
  <si>
    <t>0:07:52</t>
  </si>
  <si>
    <t>0:08:50</t>
  </si>
  <si>
    <t>0:07:01</t>
  </si>
  <si>
    <t>0:07:14</t>
  </si>
  <si>
    <t>0:09:38</t>
  </si>
  <si>
    <t>0:10:30</t>
  </si>
  <si>
    <t>0:09:05</t>
  </si>
  <si>
    <t>0:09:00</t>
  </si>
  <si>
    <t>0:10:33</t>
  </si>
  <si>
    <t>0:09:31</t>
  </si>
  <si>
    <t>0:09:01</t>
  </si>
  <si>
    <t>0:11:59</t>
  </si>
  <si>
    <t>0:10:55</t>
  </si>
  <si>
    <t>0:10:38</t>
  </si>
  <si>
    <t>0:12:54</t>
  </si>
  <si>
    <t>0:10:89</t>
  </si>
  <si>
    <t>0:06:56</t>
  </si>
  <si>
    <t>не зачет</t>
  </si>
  <si>
    <t>очки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</si>
</sst>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21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6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8" fillId="33" borderId="0" xfId="0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21" fontId="0" fillId="0" borderId="10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3" sqref="A3:Q21"/>
    </sheetView>
  </sheetViews>
  <sheetFormatPr defaultColWidth="9.140625" defaultRowHeight="15"/>
  <cols>
    <col min="1" max="1" width="4.140625" style="2" customWidth="1"/>
    <col min="2" max="2" width="23.00390625" style="0" customWidth="1"/>
    <col min="3" max="3" width="9.140625" style="2" customWidth="1"/>
    <col min="4" max="4" width="6.421875" style="2" customWidth="1"/>
    <col min="5" max="5" width="4.8515625" style="2" customWidth="1"/>
    <col min="6" max="6" width="6.7109375" style="2" customWidth="1"/>
    <col min="7" max="7" width="4.421875" style="2" customWidth="1"/>
    <col min="8" max="8" width="5.421875" style="2" customWidth="1"/>
    <col min="9" max="9" width="5.140625" style="2" customWidth="1"/>
    <col min="10" max="10" width="5.8515625" style="2" customWidth="1"/>
    <col min="11" max="11" width="5.00390625" style="2" customWidth="1"/>
    <col min="12" max="12" width="5.7109375" style="2" customWidth="1"/>
    <col min="13" max="13" width="4.8515625" style="2" customWidth="1"/>
    <col min="14" max="14" width="8.28125" style="2" customWidth="1"/>
    <col min="15" max="15" width="5.00390625" style="2" customWidth="1"/>
    <col min="16" max="16" width="8.00390625" style="2" customWidth="1"/>
    <col min="17" max="17" width="6.28125" style="2" customWidth="1"/>
  </cols>
  <sheetData>
    <row r="1" spans="1:17" s="8" customFormat="1" ht="15">
      <c r="A1" s="2"/>
      <c r="B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6.5" customHeight="1">
      <c r="A2" s="2"/>
      <c r="B2" s="12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8" customFormat="1" ht="48.75" customHeight="1">
      <c r="A3" s="36" t="s">
        <v>0</v>
      </c>
      <c r="B3" s="42" t="s">
        <v>1</v>
      </c>
      <c r="C3" s="36" t="s">
        <v>2</v>
      </c>
      <c r="D3" s="37" t="s">
        <v>8</v>
      </c>
      <c r="E3" s="38" t="s">
        <v>5</v>
      </c>
      <c r="F3" s="37" t="s">
        <v>14</v>
      </c>
      <c r="G3" s="38" t="s">
        <v>6</v>
      </c>
      <c r="H3" s="37" t="s">
        <v>20</v>
      </c>
      <c r="I3" s="38" t="s">
        <v>6</v>
      </c>
      <c r="J3" s="37" t="s">
        <v>12</v>
      </c>
      <c r="K3" s="38" t="s">
        <v>6</v>
      </c>
      <c r="L3" s="39" t="s">
        <v>10</v>
      </c>
      <c r="M3" s="40" t="s">
        <v>6</v>
      </c>
      <c r="N3" s="37" t="s">
        <v>13</v>
      </c>
      <c r="O3" s="40" t="s">
        <v>6</v>
      </c>
      <c r="P3" s="41" t="s">
        <v>7</v>
      </c>
      <c r="Q3" s="38" t="s">
        <v>6</v>
      </c>
    </row>
    <row r="4" spans="1:17" s="8" customFormat="1" ht="15.75">
      <c r="A4" s="3"/>
      <c r="B4" s="15" t="s">
        <v>59</v>
      </c>
      <c r="C4" s="3" t="s">
        <v>83</v>
      </c>
      <c r="D4" s="11" t="s">
        <v>119</v>
      </c>
      <c r="E4" s="6">
        <v>1</v>
      </c>
      <c r="F4" s="3">
        <v>205</v>
      </c>
      <c r="G4" s="6">
        <v>2</v>
      </c>
      <c r="H4" s="3">
        <v>47</v>
      </c>
      <c r="I4" s="6">
        <v>1</v>
      </c>
      <c r="J4" s="3">
        <v>14</v>
      </c>
      <c r="K4" s="6">
        <v>3</v>
      </c>
      <c r="L4" s="17">
        <v>10</v>
      </c>
      <c r="M4" s="6">
        <v>5</v>
      </c>
      <c r="N4" s="11" t="s">
        <v>187</v>
      </c>
      <c r="O4" s="6">
        <v>2</v>
      </c>
      <c r="P4" s="14">
        <f aca="true" t="shared" si="0" ref="P4:P10">E4+G4+I4+K4+M4+O4</f>
        <v>14</v>
      </c>
      <c r="Q4" s="32">
        <v>1</v>
      </c>
    </row>
    <row r="5" spans="1:17" s="8" customFormat="1" ht="15.75">
      <c r="A5" s="3"/>
      <c r="B5" s="4" t="s">
        <v>56</v>
      </c>
      <c r="C5" s="3" t="s">
        <v>86</v>
      </c>
      <c r="D5" s="11" t="s">
        <v>122</v>
      </c>
      <c r="E5" s="6">
        <v>4</v>
      </c>
      <c r="F5" s="3">
        <v>185</v>
      </c>
      <c r="G5" s="6">
        <v>6</v>
      </c>
      <c r="H5" s="3">
        <v>47</v>
      </c>
      <c r="I5" s="6">
        <v>1</v>
      </c>
      <c r="J5" s="3">
        <v>16</v>
      </c>
      <c r="K5" s="6">
        <v>2</v>
      </c>
      <c r="L5" s="17">
        <v>20</v>
      </c>
      <c r="M5" s="6">
        <v>1</v>
      </c>
      <c r="N5" s="46">
        <v>0.007349537037037037</v>
      </c>
      <c r="O5" s="6">
        <v>1</v>
      </c>
      <c r="P5" s="14">
        <f t="shared" si="0"/>
        <v>15</v>
      </c>
      <c r="Q5" s="30">
        <v>2</v>
      </c>
    </row>
    <row r="6" spans="1:17" s="8" customFormat="1" ht="15.75">
      <c r="A6" s="3"/>
      <c r="B6" s="4" t="s">
        <v>42</v>
      </c>
      <c r="C6" s="3" t="s">
        <v>32</v>
      </c>
      <c r="D6" s="11" t="s">
        <v>118</v>
      </c>
      <c r="E6" s="6">
        <v>2</v>
      </c>
      <c r="F6" s="3">
        <v>195</v>
      </c>
      <c r="G6" s="6">
        <v>3</v>
      </c>
      <c r="H6" s="3">
        <v>42</v>
      </c>
      <c r="I6" s="6">
        <v>5</v>
      </c>
      <c r="J6" s="3">
        <v>19</v>
      </c>
      <c r="K6" s="6">
        <v>1</v>
      </c>
      <c r="L6" s="3">
        <v>13</v>
      </c>
      <c r="M6" s="6">
        <v>4</v>
      </c>
      <c r="N6" s="11" t="s">
        <v>121</v>
      </c>
      <c r="O6" s="6">
        <v>3</v>
      </c>
      <c r="P6" s="14">
        <f t="shared" si="0"/>
        <v>18</v>
      </c>
      <c r="Q6" s="32">
        <v>3</v>
      </c>
    </row>
    <row r="7" spans="1:17" s="8" customFormat="1" ht="15.75">
      <c r="A7" s="3"/>
      <c r="B7" s="4" t="s">
        <v>47</v>
      </c>
      <c r="C7" s="3" t="s">
        <v>44</v>
      </c>
      <c r="D7" s="11" t="s">
        <v>91</v>
      </c>
      <c r="E7" s="6">
        <v>7</v>
      </c>
      <c r="F7" s="3">
        <v>190</v>
      </c>
      <c r="G7" s="6">
        <v>5</v>
      </c>
      <c r="H7" s="3">
        <v>47</v>
      </c>
      <c r="I7" s="6">
        <v>1</v>
      </c>
      <c r="J7" s="3">
        <v>10</v>
      </c>
      <c r="K7" s="6">
        <v>5</v>
      </c>
      <c r="L7" s="17">
        <v>19</v>
      </c>
      <c r="M7" s="6">
        <v>2</v>
      </c>
      <c r="N7" s="21" t="s">
        <v>186</v>
      </c>
      <c r="O7" s="6">
        <v>4</v>
      </c>
      <c r="P7" s="14">
        <f t="shared" si="0"/>
        <v>24</v>
      </c>
      <c r="Q7" s="30">
        <v>4</v>
      </c>
    </row>
    <row r="8" spans="1:17" s="8" customFormat="1" ht="15.75">
      <c r="A8" s="3"/>
      <c r="B8" s="1" t="s">
        <v>57</v>
      </c>
      <c r="C8" s="3" t="s">
        <v>85</v>
      </c>
      <c r="D8" s="11" t="s">
        <v>121</v>
      </c>
      <c r="E8" s="6">
        <v>6</v>
      </c>
      <c r="F8" s="19">
        <v>210</v>
      </c>
      <c r="G8" s="6">
        <v>1</v>
      </c>
      <c r="H8" s="11" t="s">
        <v>140</v>
      </c>
      <c r="I8" s="6">
        <v>6</v>
      </c>
      <c r="J8" s="3">
        <v>12</v>
      </c>
      <c r="K8" s="6">
        <v>4</v>
      </c>
      <c r="L8" s="17">
        <v>5</v>
      </c>
      <c r="M8" s="6">
        <v>6</v>
      </c>
      <c r="N8" s="45">
        <v>0.007604166666666666</v>
      </c>
      <c r="O8" s="6">
        <v>5</v>
      </c>
      <c r="P8" s="14">
        <f t="shared" si="0"/>
        <v>28</v>
      </c>
      <c r="Q8" s="30">
        <v>5</v>
      </c>
    </row>
    <row r="9" spans="1:17" s="8" customFormat="1" ht="15.75">
      <c r="A9" s="3"/>
      <c r="B9" s="1" t="s">
        <v>41</v>
      </c>
      <c r="C9" s="3" t="s">
        <v>30</v>
      </c>
      <c r="D9" s="11" t="s">
        <v>117</v>
      </c>
      <c r="E9" s="6">
        <v>3</v>
      </c>
      <c r="F9" s="3">
        <v>180</v>
      </c>
      <c r="G9" s="6">
        <v>7</v>
      </c>
      <c r="H9" s="3">
        <v>47</v>
      </c>
      <c r="I9" s="6">
        <v>1</v>
      </c>
      <c r="J9" s="3">
        <v>5</v>
      </c>
      <c r="K9" s="6">
        <v>7</v>
      </c>
      <c r="L9" s="17">
        <v>4</v>
      </c>
      <c r="M9" s="6">
        <v>7</v>
      </c>
      <c r="N9" s="11" t="s">
        <v>185</v>
      </c>
      <c r="O9" s="6">
        <v>6</v>
      </c>
      <c r="P9" s="14">
        <f t="shared" si="0"/>
        <v>31</v>
      </c>
      <c r="Q9" s="30">
        <v>6</v>
      </c>
    </row>
    <row r="10" spans="1:17" s="8" customFormat="1" ht="15.75">
      <c r="A10" s="3"/>
      <c r="B10" s="4" t="s">
        <v>58</v>
      </c>
      <c r="C10" s="3" t="s">
        <v>84</v>
      </c>
      <c r="D10" s="11" t="s">
        <v>120</v>
      </c>
      <c r="E10" s="6">
        <v>5</v>
      </c>
      <c r="F10" s="3">
        <v>191</v>
      </c>
      <c r="G10" s="6">
        <v>4</v>
      </c>
      <c r="H10" s="3">
        <v>26</v>
      </c>
      <c r="I10" s="6">
        <v>7</v>
      </c>
      <c r="J10" s="3">
        <v>7</v>
      </c>
      <c r="K10" s="6">
        <v>6</v>
      </c>
      <c r="L10" s="17">
        <v>17</v>
      </c>
      <c r="M10" s="6">
        <v>3</v>
      </c>
      <c r="N10" s="11" t="s">
        <v>188</v>
      </c>
      <c r="O10" s="6">
        <v>7</v>
      </c>
      <c r="P10" s="14">
        <f t="shared" si="0"/>
        <v>32</v>
      </c>
      <c r="Q10" s="30">
        <v>7</v>
      </c>
    </row>
    <row r="12" spans="1:17" s="8" customFormat="1" ht="15">
      <c r="A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8" customFormat="1" ht="15">
      <c r="A13" s="2"/>
      <c r="B13" s="12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8" customFormat="1" ht="42.75" customHeight="1">
      <c r="A14" s="36" t="s">
        <v>0</v>
      </c>
      <c r="B14" s="42" t="s">
        <v>1</v>
      </c>
      <c r="C14" s="36" t="s">
        <v>2</v>
      </c>
      <c r="D14" s="37" t="s">
        <v>8</v>
      </c>
      <c r="E14" s="38" t="s">
        <v>5</v>
      </c>
      <c r="F14" s="37" t="s">
        <v>14</v>
      </c>
      <c r="G14" s="38" t="s">
        <v>6</v>
      </c>
      <c r="H14" s="37" t="s">
        <v>20</v>
      </c>
      <c r="I14" s="38" t="s">
        <v>6</v>
      </c>
      <c r="J14" s="37" t="s">
        <v>16</v>
      </c>
      <c r="K14" s="38" t="s">
        <v>6</v>
      </c>
      <c r="L14" s="39" t="s">
        <v>10</v>
      </c>
      <c r="M14" s="40" t="s">
        <v>6</v>
      </c>
      <c r="N14" s="37" t="s">
        <v>15</v>
      </c>
      <c r="O14" s="40" t="s">
        <v>6</v>
      </c>
      <c r="P14" s="41" t="s">
        <v>7</v>
      </c>
      <c r="Q14" s="36" t="s">
        <v>6</v>
      </c>
    </row>
    <row r="15" spans="1:17" s="29" customFormat="1" ht="15.75">
      <c r="A15" s="3"/>
      <c r="B15" s="27" t="s">
        <v>55</v>
      </c>
      <c r="C15" s="26" t="s">
        <v>83</v>
      </c>
      <c r="D15" s="11" t="s">
        <v>133</v>
      </c>
      <c r="E15" s="25">
        <v>1</v>
      </c>
      <c r="F15" s="26">
        <v>231</v>
      </c>
      <c r="G15" s="25">
        <v>3</v>
      </c>
      <c r="H15" s="26">
        <v>56</v>
      </c>
      <c r="I15" s="25">
        <v>1</v>
      </c>
      <c r="J15" s="26">
        <v>12</v>
      </c>
      <c r="K15" s="25">
        <v>2</v>
      </c>
      <c r="L15" s="26">
        <v>4</v>
      </c>
      <c r="M15" s="24">
        <v>5</v>
      </c>
      <c r="N15" s="28" t="s">
        <v>181</v>
      </c>
      <c r="O15" s="25">
        <v>1</v>
      </c>
      <c r="P15" s="14">
        <f aca="true" t="shared" si="1" ref="P15:P22">E15+G15+I15+K15+M15+O15</f>
        <v>13</v>
      </c>
      <c r="Q15" s="31">
        <v>1</v>
      </c>
    </row>
    <row r="16" spans="1:17" s="8" customFormat="1" ht="15.75">
      <c r="A16" s="3"/>
      <c r="B16" s="4" t="s">
        <v>46</v>
      </c>
      <c r="C16" s="3" t="s">
        <v>44</v>
      </c>
      <c r="D16" s="11" t="s">
        <v>132</v>
      </c>
      <c r="E16" s="6">
        <v>2</v>
      </c>
      <c r="F16" s="3">
        <v>233</v>
      </c>
      <c r="G16" s="6">
        <v>2</v>
      </c>
      <c r="H16" s="3">
        <v>50</v>
      </c>
      <c r="I16" s="6">
        <v>3</v>
      </c>
      <c r="J16" s="3">
        <v>15</v>
      </c>
      <c r="K16" s="6">
        <v>1</v>
      </c>
      <c r="L16" s="3">
        <v>8</v>
      </c>
      <c r="M16" s="14">
        <v>2</v>
      </c>
      <c r="N16" s="11" t="s">
        <v>180</v>
      </c>
      <c r="O16" s="6">
        <v>3</v>
      </c>
      <c r="P16" s="14">
        <f t="shared" si="1"/>
        <v>13</v>
      </c>
      <c r="Q16" s="30">
        <v>2</v>
      </c>
    </row>
    <row r="17" spans="1:17" s="8" customFormat="1" ht="15.75">
      <c r="A17" s="3"/>
      <c r="B17" s="4" t="s">
        <v>43</v>
      </c>
      <c r="C17" s="3" t="s">
        <v>32</v>
      </c>
      <c r="D17" s="11" t="s">
        <v>131</v>
      </c>
      <c r="E17" s="6">
        <v>5</v>
      </c>
      <c r="F17" s="3">
        <v>235</v>
      </c>
      <c r="G17" s="6">
        <v>1</v>
      </c>
      <c r="H17" s="3">
        <v>50</v>
      </c>
      <c r="I17" s="6">
        <v>3</v>
      </c>
      <c r="J17" s="3">
        <v>10</v>
      </c>
      <c r="K17" s="6">
        <v>3</v>
      </c>
      <c r="L17" s="3">
        <v>7</v>
      </c>
      <c r="M17" s="14">
        <v>3</v>
      </c>
      <c r="N17" s="11" t="s">
        <v>179</v>
      </c>
      <c r="O17" s="6">
        <v>6</v>
      </c>
      <c r="P17" s="14">
        <f t="shared" si="1"/>
        <v>21</v>
      </c>
      <c r="Q17" s="30">
        <v>3</v>
      </c>
    </row>
    <row r="18" spans="1:17" s="8" customFormat="1" ht="15.75">
      <c r="A18" s="3"/>
      <c r="B18" s="4" t="s">
        <v>53</v>
      </c>
      <c r="C18" s="3" t="s">
        <v>86</v>
      </c>
      <c r="D18" s="11" t="s">
        <v>136</v>
      </c>
      <c r="E18" s="6">
        <v>4</v>
      </c>
      <c r="F18" s="3">
        <v>220</v>
      </c>
      <c r="G18" s="6">
        <v>4</v>
      </c>
      <c r="H18" s="3">
        <v>53</v>
      </c>
      <c r="I18" s="6">
        <v>2</v>
      </c>
      <c r="J18" s="3">
        <v>5</v>
      </c>
      <c r="K18" s="6">
        <v>6</v>
      </c>
      <c r="L18" s="17">
        <v>2</v>
      </c>
      <c r="M18" s="14">
        <v>6</v>
      </c>
      <c r="N18" s="11" t="s">
        <v>184</v>
      </c>
      <c r="O18" s="6">
        <v>2</v>
      </c>
      <c r="P18" s="14">
        <f t="shared" si="1"/>
        <v>24</v>
      </c>
      <c r="Q18" s="30">
        <v>4</v>
      </c>
    </row>
    <row r="19" spans="1:17" s="8" customFormat="1" ht="15.75">
      <c r="A19" s="3"/>
      <c r="B19" s="4" t="s">
        <v>70</v>
      </c>
      <c r="C19" s="3" t="s">
        <v>30</v>
      </c>
      <c r="D19" s="11" t="s">
        <v>130</v>
      </c>
      <c r="E19" s="6">
        <v>3</v>
      </c>
      <c r="F19" s="3">
        <v>218</v>
      </c>
      <c r="G19" s="6">
        <v>5</v>
      </c>
      <c r="H19" s="3">
        <v>45</v>
      </c>
      <c r="I19" s="6">
        <v>6</v>
      </c>
      <c r="J19" s="3">
        <v>4</v>
      </c>
      <c r="K19" s="6">
        <v>7</v>
      </c>
      <c r="L19" s="3">
        <v>6</v>
      </c>
      <c r="M19" s="14">
        <v>4</v>
      </c>
      <c r="N19" s="11" t="s">
        <v>129</v>
      </c>
      <c r="O19" s="6">
        <v>4</v>
      </c>
      <c r="P19" s="14">
        <f t="shared" si="1"/>
        <v>29</v>
      </c>
      <c r="Q19" s="32">
        <v>5</v>
      </c>
    </row>
    <row r="20" spans="1:17" ht="13.5" customHeight="1">
      <c r="A20" s="3"/>
      <c r="B20" s="4" t="s">
        <v>54</v>
      </c>
      <c r="C20" s="3" t="s">
        <v>84</v>
      </c>
      <c r="D20" s="11" t="s">
        <v>134</v>
      </c>
      <c r="E20" s="6">
        <v>6</v>
      </c>
      <c r="F20" s="3">
        <v>181</v>
      </c>
      <c r="G20" s="6">
        <v>7</v>
      </c>
      <c r="H20" s="3">
        <v>30</v>
      </c>
      <c r="I20" s="6">
        <v>7</v>
      </c>
      <c r="J20" s="3">
        <v>10</v>
      </c>
      <c r="K20" s="6">
        <v>3</v>
      </c>
      <c r="L20" s="17">
        <v>13</v>
      </c>
      <c r="M20" s="14">
        <v>1</v>
      </c>
      <c r="N20" s="11" t="s">
        <v>182</v>
      </c>
      <c r="O20" s="6">
        <v>7</v>
      </c>
      <c r="P20" s="14">
        <f t="shared" si="1"/>
        <v>31</v>
      </c>
      <c r="Q20" s="30">
        <v>6</v>
      </c>
    </row>
    <row r="21" spans="1:17" ht="15.75">
      <c r="A21" s="3"/>
      <c r="B21" s="4" t="s">
        <v>88</v>
      </c>
      <c r="C21" s="3" t="s">
        <v>85</v>
      </c>
      <c r="D21" s="11" t="s">
        <v>135</v>
      </c>
      <c r="E21" s="6">
        <v>7</v>
      </c>
      <c r="F21" s="3">
        <v>188</v>
      </c>
      <c r="G21" s="6">
        <v>6</v>
      </c>
      <c r="H21" s="3">
        <v>46</v>
      </c>
      <c r="I21" s="6">
        <v>5</v>
      </c>
      <c r="J21" s="3">
        <v>7</v>
      </c>
      <c r="K21" s="6">
        <v>5</v>
      </c>
      <c r="L21" s="3">
        <v>-3</v>
      </c>
      <c r="M21" s="14">
        <v>7</v>
      </c>
      <c r="N21" s="11" t="s">
        <v>183</v>
      </c>
      <c r="O21" s="6">
        <v>5</v>
      </c>
      <c r="P21" s="14">
        <f t="shared" si="1"/>
        <v>35</v>
      </c>
      <c r="Q21" s="30">
        <v>7</v>
      </c>
    </row>
    <row r="22" spans="1:17" ht="15.75">
      <c r="A22" s="3"/>
      <c r="B22" s="4"/>
      <c r="C22" s="3"/>
      <c r="D22" s="11"/>
      <c r="E22" s="6"/>
      <c r="F22" s="3"/>
      <c r="G22" s="6"/>
      <c r="H22" s="11"/>
      <c r="I22" s="6"/>
      <c r="J22" s="3"/>
      <c r="K22" s="6"/>
      <c r="L22" s="17"/>
      <c r="M22" s="14"/>
      <c r="N22" s="11"/>
      <c r="O22" s="6"/>
      <c r="P22" s="14">
        <f t="shared" si="1"/>
        <v>0</v>
      </c>
      <c r="Q22" s="30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3">
      <selection activeCell="A3" sqref="A3:Q19"/>
    </sheetView>
  </sheetViews>
  <sheetFormatPr defaultColWidth="9.140625" defaultRowHeight="15"/>
  <cols>
    <col min="1" max="1" width="4.8515625" style="2" customWidth="1"/>
    <col min="2" max="2" width="18.140625" style="0" customWidth="1"/>
    <col min="3" max="3" width="9.140625" style="2" customWidth="1"/>
    <col min="4" max="4" width="6.28125" style="2" customWidth="1"/>
    <col min="5" max="5" width="4.28125" style="2" customWidth="1"/>
    <col min="6" max="6" width="6.00390625" style="2" customWidth="1"/>
    <col min="7" max="7" width="4.8515625" style="2" customWidth="1"/>
    <col min="8" max="8" width="5.57421875" style="2" customWidth="1"/>
    <col min="9" max="9" width="6.00390625" style="2" customWidth="1"/>
    <col min="10" max="10" width="5.8515625" style="2" customWidth="1"/>
    <col min="11" max="11" width="4.140625" style="2" customWidth="1"/>
    <col min="12" max="12" width="5.57421875" style="2" customWidth="1"/>
    <col min="13" max="13" width="4.7109375" style="2" customWidth="1"/>
    <col min="14" max="14" width="6.7109375" style="2" customWidth="1"/>
    <col min="15" max="15" width="4.7109375" style="2" customWidth="1"/>
    <col min="16" max="16" width="6.421875" style="2" customWidth="1"/>
    <col min="17" max="17" width="5.8515625" style="2" customWidth="1"/>
  </cols>
  <sheetData>
    <row r="1" spans="1:17" s="8" customFormat="1" ht="15">
      <c r="A1" s="2"/>
      <c r="B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5">
      <c r="A2" s="2"/>
      <c r="B2" s="1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8" customFormat="1" ht="45.75" customHeight="1">
      <c r="A3" s="36" t="s">
        <v>0</v>
      </c>
      <c r="B3" s="42" t="s">
        <v>1</v>
      </c>
      <c r="C3" s="36" t="s">
        <v>2</v>
      </c>
      <c r="D3" s="37" t="s">
        <v>8</v>
      </c>
      <c r="E3" s="38" t="s">
        <v>5</v>
      </c>
      <c r="F3" s="37" t="s">
        <v>3</v>
      </c>
      <c r="G3" s="38" t="s">
        <v>6</v>
      </c>
      <c r="H3" s="37" t="s">
        <v>20</v>
      </c>
      <c r="I3" s="38" t="s">
        <v>6</v>
      </c>
      <c r="J3" s="37" t="s">
        <v>4</v>
      </c>
      <c r="K3" s="38" t="s">
        <v>6</v>
      </c>
      <c r="L3" s="39" t="s">
        <v>10</v>
      </c>
      <c r="M3" s="40" t="s">
        <v>6</v>
      </c>
      <c r="N3" s="37" t="s">
        <v>9</v>
      </c>
      <c r="O3" s="40" t="s">
        <v>6</v>
      </c>
      <c r="P3" s="41" t="s">
        <v>7</v>
      </c>
      <c r="Q3" s="36" t="s">
        <v>6</v>
      </c>
    </row>
    <row r="4" spans="1:17" s="8" customFormat="1" ht="15.75">
      <c r="A4" s="3">
        <v>1</v>
      </c>
      <c r="B4" s="4" t="s">
        <v>49</v>
      </c>
      <c r="C4" s="3" t="s">
        <v>44</v>
      </c>
      <c r="D4" s="11" t="s">
        <v>90</v>
      </c>
      <c r="E4" s="6">
        <v>1</v>
      </c>
      <c r="F4" s="3">
        <v>199</v>
      </c>
      <c r="G4" s="6">
        <v>1</v>
      </c>
      <c r="H4" s="3">
        <v>46</v>
      </c>
      <c r="I4" s="6">
        <v>1</v>
      </c>
      <c r="J4" s="3">
        <v>15</v>
      </c>
      <c r="K4" s="6">
        <v>2</v>
      </c>
      <c r="L4" s="17">
        <v>21</v>
      </c>
      <c r="M4" s="14">
        <v>1</v>
      </c>
      <c r="N4" s="11" t="s">
        <v>175</v>
      </c>
      <c r="O4" s="6">
        <v>5</v>
      </c>
      <c r="P4" s="14">
        <f aca="true" t="shared" si="0" ref="P4:P9">E4+G4+I4+K4+M4+O4</f>
        <v>11</v>
      </c>
      <c r="Q4" s="30">
        <v>1</v>
      </c>
    </row>
    <row r="5" spans="1:17" s="8" customFormat="1" ht="15.75">
      <c r="A5" s="3">
        <v>2</v>
      </c>
      <c r="B5" s="4" t="s">
        <v>38</v>
      </c>
      <c r="C5" s="3" t="s">
        <v>32</v>
      </c>
      <c r="D5" s="11" t="s">
        <v>114</v>
      </c>
      <c r="E5" s="6">
        <v>3</v>
      </c>
      <c r="F5" s="3">
        <v>191</v>
      </c>
      <c r="G5" s="6">
        <v>2</v>
      </c>
      <c r="H5" s="3">
        <v>41</v>
      </c>
      <c r="I5" s="6">
        <v>2</v>
      </c>
      <c r="J5" s="3">
        <v>16</v>
      </c>
      <c r="K5" s="6">
        <v>1</v>
      </c>
      <c r="L5" s="17">
        <v>13</v>
      </c>
      <c r="M5" s="14">
        <v>2</v>
      </c>
      <c r="N5" s="11" t="s">
        <v>174</v>
      </c>
      <c r="O5" s="6">
        <v>4</v>
      </c>
      <c r="P5" s="14">
        <f t="shared" si="0"/>
        <v>14</v>
      </c>
      <c r="Q5" s="32">
        <v>2</v>
      </c>
    </row>
    <row r="6" spans="1:17" s="8" customFormat="1" ht="15.75">
      <c r="A6" s="3">
        <v>3</v>
      </c>
      <c r="B6" s="4" t="s">
        <v>62</v>
      </c>
      <c r="C6" s="3" t="s">
        <v>83</v>
      </c>
      <c r="D6" s="11" t="s">
        <v>115</v>
      </c>
      <c r="E6" s="6">
        <v>2</v>
      </c>
      <c r="F6" s="3">
        <v>160</v>
      </c>
      <c r="G6" s="6">
        <v>5</v>
      </c>
      <c r="H6" s="3">
        <v>37</v>
      </c>
      <c r="I6" s="6">
        <v>4</v>
      </c>
      <c r="J6" s="3">
        <v>10</v>
      </c>
      <c r="K6" s="6">
        <v>3</v>
      </c>
      <c r="L6" s="17">
        <v>7</v>
      </c>
      <c r="M6" s="14">
        <v>4</v>
      </c>
      <c r="N6" s="11" t="s">
        <v>176</v>
      </c>
      <c r="O6" s="6">
        <v>1</v>
      </c>
      <c r="P6" s="14">
        <f t="shared" si="0"/>
        <v>19</v>
      </c>
      <c r="Q6" s="30">
        <v>3</v>
      </c>
    </row>
    <row r="7" spans="1:17" s="8" customFormat="1" ht="15.75">
      <c r="A7" s="3">
        <v>4</v>
      </c>
      <c r="B7" s="1" t="s">
        <v>61</v>
      </c>
      <c r="C7" s="3" t="s">
        <v>85</v>
      </c>
      <c r="D7" s="21" t="s">
        <v>116</v>
      </c>
      <c r="E7" s="6">
        <v>5</v>
      </c>
      <c r="F7" s="3">
        <v>164</v>
      </c>
      <c r="G7" s="6">
        <v>4</v>
      </c>
      <c r="H7" s="11" t="s">
        <v>139</v>
      </c>
      <c r="I7" s="6">
        <v>3</v>
      </c>
      <c r="J7" s="3">
        <v>4</v>
      </c>
      <c r="K7" s="6">
        <v>5</v>
      </c>
      <c r="L7" s="17">
        <v>13</v>
      </c>
      <c r="M7" s="14">
        <v>2</v>
      </c>
      <c r="N7" s="11" t="s">
        <v>177</v>
      </c>
      <c r="O7" s="6">
        <v>2</v>
      </c>
      <c r="P7" s="14">
        <f t="shared" si="0"/>
        <v>21</v>
      </c>
      <c r="Q7" s="32">
        <v>4</v>
      </c>
    </row>
    <row r="8" spans="1:17" s="8" customFormat="1" ht="15.75">
      <c r="A8" s="3">
        <v>5</v>
      </c>
      <c r="B8" s="4" t="s">
        <v>60</v>
      </c>
      <c r="C8" s="3" t="s">
        <v>86</v>
      </c>
      <c r="D8" s="11" t="s">
        <v>189</v>
      </c>
      <c r="E8" s="6">
        <v>4</v>
      </c>
      <c r="F8" s="3">
        <v>173</v>
      </c>
      <c r="G8" s="6">
        <v>3</v>
      </c>
      <c r="H8" s="3">
        <v>32</v>
      </c>
      <c r="I8" s="6">
        <v>5</v>
      </c>
      <c r="J8" s="3">
        <v>10</v>
      </c>
      <c r="K8" s="6">
        <v>3</v>
      </c>
      <c r="L8" s="17">
        <v>6</v>
      </c>
      <c r="M8" s="14">
        <v>6</v>
      </c>
      <c r="N8" s="11" t="s">
        <v>178</v>
      </c>
      <c r="O8" s="6">
        <v>6</v>
      </c>
      <c r="P8" s="14">
        <f t="shared" si="0"/>
        <v>27</v>
      </c>
      <c r="Q8" s="30">
        <v>5</v>
      </c>
    </row>
    <row r="9" spans="1:17" s="8" customFormat="1" ht="15.75">
      <c r="A9" s="3">
        <v>6</v>
      </c>
      <c r="B9" s="4" t="s">
        <v>80</v>
      </c>
      <c r="C9" s="3" t="s">
        <v>30</v>
      </c>
      <c r="D9" s="11" t="s">
        <v>113</v>
      </c>
      <c r="E9" s="6">
        <v>6</v>
      </c>
      <c r="F9" s="3">
        <v>152</v>
      </c>
      <c r="G9" s="6">
        <v>6</v>
      </c>
      <c r="H9" s="3">
        <v>32</v>
      </c>
      <c r="I9" s="6">
        <v>6</v>
      </c>
      <c r="J9" s="3">
        <v>0</v>
      </c>
      <c r="K9" s="6">
        <v>6</v>
      </c>
      <c r="L9" s="17">
        <v>7</v>
      </c>
      <c r="M9" s="14">
        <v>4</v>
      </c>
      <c r="N9" s="11" t="s">
        <v>173</v>
      </c>
      <c r="O9" s="6">
        <v>3</v>
      </c>
      <c r="P9" s="14">
        <f t="shared" si="0"/>
        <v>31</v>
      </c>
      <c r="Q9" s="30">
        <v>6</v>
      </c>
    </row>
    <row r="10" spans="1:17" s="8" customFormat="1" ht="15">
      <c r="A10" s="7"/>
      <c r="C10" s="7"/>
      <c r="D10" s="21"/>
      <c r="E10" s="22"/>
      <c r="F10" s="7"/>
      <c r="G10" s="22"/>
      <c r="H10" s="21"/>
      <c r="I10" s="22"/>
      <c r="J10" s="7"/>
      <c r="K10" s="22"/>
      <c r="L10" s="23"/>
      <c r="M10" s="22"/>
      <c r="N10" s="21"/>
      <c r="O10" s="20"/>
      <c r="P10" s="22"/>
      <c r="Q10" s="18"/>
    </row>
    <row r="11" spans="1:17" s="8" customFormat="1" ht="15">
      <c r="A11" s="2"/>
      <c r="B11" s="12" t="s">
        <v>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8" customFormat="1" ht="60">
      <c r="A12" s="36" t="s">
        <v>0</v>
      </c>
      <c r="B12" s="42" t="s">
        <v>1</v>
      </c>
      <c r="C12" s="36" t="s">
        <v>2</v>
      </c>
      <c r="D12" s="37" t="s">
        <v>8</v>
      </c>
      <c r="E12" s="38" t="s">
        <v>5</v>
      </c>
      <c r="F12" s="37" t="s">
        <v>3</v>
      </c>
      <c r="G12" s="38" t="s">
        <v>6</v>
      </c>
      <c r="H12" s="37" t="s">
        <v>20</v>
      </c>
      <c r="I12" s="38" t="s">
        <v>6</v>
      </c>
      <c r="J12" s="37" t="s">
        <v>11</v>
      </c>
      <c r="K12" s="38" t="s">
        <v>6</v>
      </c>
      <c r="L12" s="39" t="s">
        <v>10</v>
      </c>
      <c r="M12" s="40" t="s">
        <v>6</v>
      </c>
      <c r="N12" s="37" t="s">
        <v>9</v>
      </c>
      <c r="O12" s="40" t="s">
        <v>6</v>
      </c>
      <c r="P12" s="41" t="s">
        <v>7</v>
      </c>
      <c r="Q12" s="36" t="s">
        <v>6</v>
      </c>
    </row>
    <row r="13" spans="1:17" s="8" customFormat="1" ht="15.75">
      <c r="A13" s="3">
        <v>1</v>
      </c>
      <c r="B13" s="4" t="s">
        <v>66</v>
      </c>
      <c r="C13" s="3" t="s">
        <v>83</v>
      </c>
      <c r="D13" s="11" t="s">
        <v>129</v>
      </c>
      <c r="E13" s="6">
        <v>1</v>
      </c>
      <c r="F13" s="3">
        <v>245</v>
      </c>
      <c r="G13" s="6">
        <v>1</v>
      </c>
      <c r="H13" s="3">
        <v>40</v>
      </c>
      <c r="I13" s="6">
        <v>3</v>
      </c>
      <c r="J13" s="3">
        <v>12</v>
      </c>
      <c r="K13" s="6">
        <v>1</v>
      </c>
      <c r="L13" s="17">
        <v>15</v>
      </c>
      <c r="M13" s="6">
        <v>1</v>
      </c>
      <c r="N13" s="11" t="s">
        <v>190</v>
      </c>
      <c r="O13" s="6">
        <v>4</v>
      </c>
      <c r="P13" s="14">
        <f aca="true" t="shared" si="1" ref="P13:P19">E13+G13+I13+K13+M13+O13</f>
        <v>11</v>
      </c>
      <c r="Q13" s="30">
        <v>1</v>
      </c>
    </row>
    <row r="14" spans="1:17" s="8" customFormat="1" ht="15.75">
      <c r="A14" s="3">
        <v>2</v>
      </c>
      <c r="B14" s="13" t="s">
        <v>40</v>
      </c>
      <c r="C14" s="3" t="s">
        <v>32</v>
      </c>
      <c r="D14" s="11" t="s">
        <v>124</v>
      </c>
      <c r="E14" s="6">
        <v>4</v>
      </c>
      <c r="F14" s="3">
        <v>199</v>
      </c>
      <c r="G14" s="6">
        <v>3</v>
      </c>
      <c r="H14" s="3">
        <v>38</v>
      </c>
      <c r="I14" s="6">
        <v>5</v>
      </c>
      <c r="J14" s="3">
        <v>10</v>
      </c>
      <c r="K14" s="6">
        <v>2</v>
      </c>
      <c r="L14" s="17">
        <v>9</v>
      </c>
      <c r="M14" s="6">
        <v>3</v>
      </c>
      <c r="N14" s="11" t="s">
        <v>168</v>
      </c>
      <c r="O14" s="6">
        <v>1</v>
      </c>
      <c r="P14" s="14">
        <f t="shared" si="1"/>
        <v>18</v>
      </c>
      <c r="Q14" s="32">
        <v>2</v>
      </c>
    </row>
    <row r="15" spans="1:17" s="8" customFormat="1" ht="15.75">
      <c r="A15" s="3">
        <v>3</v>
      </c>
      <c r="B15" s="15" t="s">
        <v>39</v>
      </c>
      <c r="C15" s="3" t="s">
        <v>30</v>
      </c>
      <c r="D15" s="11" t="s">
        <v>123</v>
      </c>
      <c r="E15" s="6">
        <v>2</v>
      </c>
      <c r="F15" s="3">
        <v>198</v>
      </c>
      <c r="G15" s="6">
        <v>4</v>
      </c>
      <c r="H15" s="3">
        <v>40</v>
      </c>
      <c r="I15" s="6">
        <v>4</v>
      </c>
      <c r="J15" s="3">
        <v>5</v>
      </c>
      <c r="K15" s="6">
        <v>5</v>
      </c>
      <c r="L15" s="17">
        <v>15</v>
      </c>
      <c r="M15" s="6">
        <v>1</v>
      </c>
      <c r="N15" s="11" t="s">
        <v>167</v>
      </c>
      <c r="O15" s="6">
        <v>2</v>
      </c>
      <c r="P15" s="14">
        <f t="shared" si="1"/>
        <v>18</v>
      </c>
      <c r="Q15" s="30">
        <v>3</v>
      </c>
    </row>
    <row r="16" spans="1:17" s="8" customFormat="1" ht="15.75">
      <c r="A16" s="3">
        <v>4</v>
      </c>
      <c r="B16" s="4" t="s">
        <v>48</v>
      </c>
      <c r="C16" s="3" t="s">
        <v>44</v>
      </c>
      <c r="D16" s="11" t="s">
        <v>125</v>
      </c>
      <c r="E16" s="6">
        <v>7</v>
      </c>
      <c r="F16" s="3">
        <v>205</v>
      </c>
      <c r="G16" s="6">
        <v>2</v>
      </c>
      <c r="H16" s="3">
        <v>57</v>
      </c>
      <c r="I16" s="6">
        <v>1</v>
      </c>
      <c r="J16" s="3">
        <v>10</v>
      </c>
      <c r="K16" s="6">
        <v>2</v>
      </c>
      <c r="L16" s="3">
        <v>7</v>
      </c>
      <c r="M16" s="6">
        <v>4</v>
      </c>
      <c r="N16" s="11" t="s">
        <v>169</v>
      </c>
      <c r="O16" s="6">
        <v>3</v>
      </c>
      <c r="P16" s="14">
        <f t="shared" si="1"/>
        <v>19</v>
      </c>
      <c r="Q16" s="30">
        <v>4</v>
      </c>
    </row>
    <row r="17" spans="1:17" s="8" customFormat="1" ht="15.75">
      <c r="A17" s="3">
        <v>5</v>
      </c>
      <c r="B17" s="4" t="s">
        <v>64</v>
      </c>
      <c r="C17" s="3" t="s">
        <v>85</v>
      </c>
      <c r="D17" s="11" t="s">
        <v>127</v>
      </c>
      <c r="E17" s="6">
        <v>6</v>
      </c>
      <c r="F17" s="3">
        <v>170</v>
      </c>
      <c r="G17" s="6">
        <v>7</v>
      </c>
      <c r="H17" s="3">
        <v>41</v>
      </c>
      <c r="I17" s="6">
        <v>2</v>
      </c>
      <c r="J17" s="3">
        <v>1</v>
      </c>
      <c r="K17" s="6">
        <v>6</v>
      </c>
      <c r="L17" s="3">
        <v>7</v>
      </c>
      <c r="M17" s="6">
        <v>4</v>
      </c>
      <c r="N17" s="11" t="s">
        <v>171</v>
      </c>
      <c r="O17" s="6">
        <v>6</v>
      </c>
      <c r="P17" s="14">
        <f t="shared" si="1"/>
        <v>31</v>
      </c>
      <c r="Q17" s="30">
        <v>5</v>
      </c>
    </row>
    <row r="18" spans="1:17" ht="15.75">
      <c r="A18" s="3">
        <v>6</v>
      </c>
      <c r="B18" s="4" t="s">
        <v>65</v>
      </c>
      <c r="C18" s="3" t="s">
        <v>84</v>
      </c>
      <c r="D18" s="11" t="s">
        <v>128</v>
      </c>
      <c r="E18" s="6">
        <v>5</v>
      </c>
      <c r="F18" s="3">
        <v>195</v>
      </c>
      <c r="G18" s="6">
        <v>5</v>
      </c>
      <c r="H18" s="3">
        <v>30</v>
      </c>
      <c r="I18" s="6">
        <v>7</v>
      </c>
      <c r="J18" s="3">
        <v>8</v>
      </c>
      <c r="K18" s="6">
        <v>4</v>
      </c>
      <c r="L18" s="3">
        <v>6</v>
      </c>
      <c r="M18" s="6">
        <v>6</v>
      </c>
      <c r="N18" s="11" t="s">
        <v>170</v>
      </c>
      <c r="O18" s="6">
        <v>5</v>
      </c>
      <c r="P18" s="14">
        <f t="shared" si="1"/>
        <v>32</v>
      </c>
      <c r="Q18" s="30">
        <v>6</v>
      </c>
    </row>
    <row r="19" spans="1:17" ht="15.75">
      <c r="A19" s="3">
        <v>7</v>
      </c>
      <c r="B19" s="4" t="s">
        <v>63</v>
      </c>
      <c r="C19" s="3" t="s">
        <v>86</v>
      </c>
      <c r="D19" s="11" t="s">
        <v>126</v>
      </c>
      <c r="E19" s="6">
        <v>3</v>
      </c>
      <c r="F19" s="3">
        <v>175</v>
      </c>
      <c r="G19" s="6">
        <v>6</v>
      </c>
      <c r="H19" s="3">
        <v>35</v>
      </c>
      <c r="I19" s="6">
        <v>6</v>
      </c>
      <c r="J19" s="3">
        <v>1</v>
      </c>
      <c r="K19" s="6">
        <v>6</v>
      </c>
      <c r="L19" s="17">
        <v>4</v>
      </c>
      <c r="M19" s="6">
        <v>7</v>
      </c>
      <c r="N19" s="11" t="s">
        <v>172</v>
      </c>
      <c r="O19" s="6">
        <v>7</v>
      </c>
      <c r="P19" s="14">
        <f t="shared" si="1"/>
        <v>35</v>
      </c>
      <c r="Q19" s="30">
        <v>7</v>
      </c>
    </row>
    <row r="20" ht="15">
      <c r="G20" s="33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3" sqref="A3:Q20"/>
    </sheetView>
  </sheetViews>
  <sheetFormatPr defaultColWidth="9.140625" defaultRowHeight="15"/>
  <cols>
    <col min="1" max="1" width="3.421875" style="0" customWidth="1"/>
    <col min="2" max="2" width="18.00390625" style="0" customWidth="1"/>
    <col min="5" max="5" width="5.57421875" style="0" customWidth="1"/>
    <col min="6" max="6" width="6.7109375" style="0" customWidth="1"/>
    <col min="7" max="7" width="5.00390625" style="2" customWidth="1"/>
    <col min="8" max="8" width="7.140625" style="0" customWidth="1"/>
    <col min="9" max="9" width="6.421875" style="0" customWidth="1"/>
    <col min="10" max="10" width="7.140625" style="0" customWidth="1"/>
    <col min="11" max="11" width="6.140625" style="0" customWidth="1"/>
    <col min="12" max="12" width="5.421875" style="0" customWidth="1"/>
    <col min="13" max="13" width="6.140625" style="0" customWidth="1"/>
    <col min="15" max="15" width="5.421875" style="0" customWidth="1"/>
    <col min="16" max="16" width="7.00390625" style="0" customWidth="1"/>
    <col min="17" max="17" width="5.421875" style="0" customWidth="1"/>
  </cols>
  <sheetData>
    <row r="1" spans="1:17" ht="15">
      <c r="A1" s="2"/>
      <c r="B1" t="s">
        <v>17</v>
      </c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12" t="s">
        <v>23</v>
      </c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0">
      <c r="A3" s="3" t="s">
        <v>0</v>
      </c>
      <c r="B3" s="1" t="s">
        <v>1</v>
      </c>
      <c r="C3" s="3" t="s">
        <v>2</v>
      </c>
      <c r="D3" s="5" t="s">
        <v>25</v>
      </c>
      <c r="E3" s="6" t="s">
        <v>5</v>
      </c>
      <c r="F3" s="5" t="s">
        <v>3</v>
      </c>
      <c r="G3" s="6" t="s">
        <v>6</v>
      </c>
      <c r="H3" s="5" t="s">
        <v>20</v>
      </c>
      <c r="I3" s="6" t="s">
        <v>6</v>
      </c>
      <c r="J3" s="5" t="s">
        <v>4</v>
      </c>
      <c r="K3" s="6" t="s">
        <v>6</v>
      </c>
      <c r="L3" s="16" t="s">
        <v>10</v>
      </c>
      <c r="M3" s="9" t="s">
        <v>6</v>
      </c>
      <c r="N3" s="5" t="s">
        <v>26</v>
      </c>
      <c r="O3" s="9" t="s">
        <v>6</v>
      </c>
      <c r="P3" s="10" t="s">
        <v>7</v>
      </c>
      <c r="Q3" s="3" t="s">
        <v>6</v>
      </c>
    </row>
    <row r="4" spans="1:17" ht="15.75">
      <c r="A4" s="3">
        <v>1</v>
      </c>
      <c r="B4" s="4" t="s">
        <v>50</v>
      </c>
      <c r="C4" s="3"/>
      <c r="D4" s="11" t="s">
        <v>89</v>
      </c>
      <c r="E4" s="6">
        <v>1</v>
      </c>
      <c r="F4" s="3">
        <v>174</v>
      </c>
      <c r="G4" s="2">
        <v>1</v>
      </c>
      <c r="H4" s="6">
        <v>39</v>
      </c>
      <c r="I4" s="6">
        <v>1</v>
      </c>
      <c r="J4" s="3">
        <v>9</v>
      </c>
      <c r="K4" s="6">
        <v>6</v>
      </c>
      <c r="L4" s="17">
        <v>11</v>
      </c>
      <c r="M4" s="14">
        <v>4</v>
      </c>
      <c r="N4" s="11" t="s">
        <v>153</v>
      </c>
      <c r="O4" s="6">
        <v>2</v>
      </c>
      <c r="P4" s="14">
        <f aca="true" t="shared" si="0" ref="P4:P10">E4+G4+I4+K4+M4+O4</f>
        <v>15</v>
      </c>
      <c r="Q4" s="30">
        <v>2</v>
      </c>
    </row>
    <row r="5" spans="1:17" ht="15.75">
      <c r="A5" s="3">
        <v>4</v>
      </c>
      <c r="B5" s="4" t="s">
        <v>68</v>
      </c>
      <c r="C5" s="3" t="s">
        <v>84</v>
      </c>
      <c r="D5" s="11" t="s">
        <v>98</v>
      </c>
      <c r="E5" s="6">
        <v>2</v>
      </c>
      <c r="F5" s="3">
        <v>170</v>
      </c>
      <c r="G5" s="2">
        <v>2</v>
      </c>
      <c r="H5" s="6">
        <v>30</v>
      </c>
      <c r="I5" s="6">
        <v>5</v>
      </c>
      <c r="J5" s="3">
        <v>20</v>
      </c>
      <c r="K5" s="6">
        <v>2</v>
      </c>
      <c r="L5" s="17">
        <v>20</v>
      </c>
      <c r="M5" s="14">
        <v>1</v>
      </c>
      <c r="N5" s="11" t="s">
        <v>157</v>
      </c>
      <c r="O5" s="6">
        <v>5</v>
      </c>
      <c r="P5" s="14">
        <f t="shared" si="0"/>
        <v>17</v>
      </c>
      <c r="Q5" s="30">
        <v>3</v>
      </c>
    </row>
    <row r="6" spans="1:17" ht="15.75">
      <c r="A6" s="3">
        <v>2</v>
      </c>
      <c r="B6" s="4" t="s">
        <v>87</v>
      </c>
      <c r="C6" s="3" t="s">
        <v>83</v>
      </c>
      <c r="D6" s="11" t="s">
        <v>95</v>
      </c>
      <c r="E6" s="6">
        <v>3</v>
      </c>
      <c r="F6" s="3">
        <v>142</v>
      </c>
      <c r="G6" s="2">
        <v>6</v>
      </c>
      <c r="H6" s="6">
        <v>34</v>
      </c>
      <c r="I6" s="6">
        <v>3</v>
      </c>
      <c r="J6" s="3">
        <v>12</v>
      </c>
      <c r="K6" s="6">
        <v>4</v>
      </c>
      <c r="L6" s="17">
        <v>5</v>
      </c>
      <c r="M6" s="14">
        <v>6</v>
      </c>
      <c r="N6" s="11" t="s">
        <v>154</v>
      </c>
      <c r="O6" s="6">
        <v>3</v>
      </c>
      <c r="P6" s="14">
        <f t="shared" si="0"/>
        <v>25</v>
      </c>
      <c r="Q6" s="30">
        <v>5</v>
      </c>
    </row>
    <row r="7" spans="1:17" ht="15.75">
      <c r="A7" s="3">
        <v>6</v>
      </c>
      <c r="B7" s="4" t="s">
        <v>36</v>
      </c>
      <c r="C7" s="3" t="s">
        <v>32</v>
      </c>
      <c r="D7" s="11" t="s">
        <v>94</v>
      </c>
      <c r="E7" s="6">
        <v>4</v>
      </c>
      <c r="F7" s="3">
        <v>160</v>
      </c>
      <c r="G7" s="2">
        <v>3</v>
      </c>
      <c r="H7" s="6">
        <v>38</v>
      </c>
      <c r="I7" s="6">
        <v>2</v>
      </c>
      <c r="J7" s="3">
        <v>26</v>
      </c>
      <c r="K7" s="6">
        <v>1</v>
      </c>
      <c r="L7" s="17">
        <v>12</v>
      </c>
      <c r="M7" s="14">
        <v>2</v>
      </c>
      <c r="N7" s="11" t="s">
        <v>152</v>
      </c>
      <c r="O7" s="6">
        <v>1</v>
      </c>
      <c r="P7" s="14">
        <f t="shared" si="0"/>
        <v>13</v>
      </c>
      <c r="Q7" s="30">
        <v>1</v>
      </c>
    </row>
    <row r="8" spans="1:17" ht="15.75">
      <c r="A8" s="3">
        <v>5</v>
      </c>
      <c r="B8" s="1" t="s">
        <v>137</v>
      </c>
      <c r="C8" s="3" t="s">
        <v>86</v>
      </c>
      <c r="D8" s="11" t="s">
        <v>99</v>
      </c>
      <c r="E8" s="6">
        <v>5</v>
      </c>
      <c r="F8" s="3">
        <v>153</v>
      </c>
      <c r="G8" s="2">
        <v>5</v>
      </c>
      <c r="H8" s="6">
        <v>31</v>
      </c>
      <c r="I8" s="6">
        <v>4</v>
      </c>
      <c r="J8" s="3">
        <v>10</v>
      </c>
      <c r="K8" s="6">
        <v>5</v>
      </c>
      <c r="L8" s="17">
        <v>12</v>
      </c>
      <c r="M8" s="14">
        <v>2</v>
      </c>
      <c r="N8" s="11" t="s">
        <v>155</v>
      </c>
      <c r="O8" s="6">
        <v>4</v>
      </c>
      <c r="P8" s="14">
        <f t="shared" si="0"/>
        <v>25</v>
      </c>
      <c r="Q8" s="32">
        <v>4</v>
      </c>
    </row>
    <row r="9" spans="1:17" ht="15.75">
      <c r="A9" s="3">
        <v>7</v>
      </c>
      <c r="B9" s="4" t="s">
        <v>67</v>
      </c>
      <c r="C9" s="3" t="s">
        <v>85</v>
      </c>
      <c r="D9" s="11" t="s">
        <v>100</v>
      </c>
      <c r="E9" s="6">
        <v>6</v>
      </c>
      <c r="F9" s="3">
        <v>160</v>
      </c>
      <c r="G9" s="2">
        <v>3</v>
      </c>
      <c r="H9" s="6">
        <v>23</v>
      </c>
      <c r="I9" s="6">
        <v>7</v>
      </c>
      <c r="J9" s="3">
        <v>13</v>
      </c>
      <c r="K9" s="6">
        <v>3</v>
      </c>
      <c r="L9" s="17">
        <v>9</v>
      </c>
      <c r="M9" s="14">
        <v>5</v>
      </c>
      <c r="N9" s="11" t="s">
        <v>156</v>
      </c>
      <c r="O9" s="6">
        <v>6</v>
      </c>
      <c r="P9" s="14">
        <f t="shared" si="0"/>
        <v>30</v>
      </c>
      <c r="Q9" s="32">
        <v>6</v>
      </c>
    </row>
    <row r="10" spans="1:17" ht="15.75">
      <c r="A10" s="3">
        <v>3</v>
      </c>
      <c r="B10" s="4" t="s">
        <v>35</v>
      </c>
      <c r="C10" s="3" t="s">
        <v>30</v>
      </c>
      <c r="D10" s="11" t="s">
        <v>92</v>
      </c>
      <c r="E10" s="6">
        <v>7</v>
      </c>
      <c r="F10" s="3">
        <v>135</v>
      </c>
      <c r="G10" s="3">
        <v>7</v>
      </c>
      <c r="H10" s="6">
        <v>29</v>
      </c>
      <c r="I10" s="6">
        <v>6</v>
      </c>
      <c r="J10" s="3">
        <v>9</v>
      </c>
      <c r="K10" s="6">
        <v>6</v>
      </c>
      <c r="L10" s="17">
        <v>-3</v>
      </c>
      <c r="M10" s="14">
        <v>7</v>
      </c>
      <c r="N10" s="11" t="s">
        <v>149</v>
      </c>
      <c r="O10" s="6">
        <v>7</v>
      </c>
      <c r="P10" s="14">
        <f t="shared" si="0"/>
        <v>40</v>
      </c>
      <c r="Q10" s="30">
        <v>7</v>
      </c>
    </row>
    <row r="11" spans="1:17" ht="15">
      <c r="A11" s="7"/>
      <c r="B11" s="8"/>
      <c r="C11" s="7"/>
      <c r="D11" s="21"/>
      <c r="E11" s="22"/>
      <c r="F11" s="7"/>
      <c r="G11" s="22"/>
      <c r="H11" s="21"/>
      <c r="I11" s="22"/>
      <c r="J11" s="7"/>
      <c r="K11" s="22"/>
      <c r="L11" s="23"/>
      <c r="M11" s="22"/>
      <c r="N11" s="21"/>
      <c r="O11" s="20"/>
      <c r="P11" s="22"/>
      <c r="Q11" s="18"/>
    </row>
    <row r="12" spans="1:17" ht="15">
      <c r="A12" s="2"/>
      <c r="B12" s="12" t="s">
        <v>24</v>
      </c>
      <c r="C12" s="2"/>
      <c r="D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60">
      <c r="A13" s="3" t="s">
        <v>0</v>
      </c>
      <c r="B13" s="1" t="s">
        <v>1</v>
      </c>
      <c r="C13" s="3" t="s">
        <v>2</v>
      </c>
      <c r="D13" s="5" t="s">
        <v>25</v>
      </c>
      <c r="E13" s="6" t="s">
        <v>5</v>
      </c>
      <c r="F13" s="5" t="s">
        <v>3</v>
      </c>
      <c r="G13" s="6" t="s">
        <v>6</v>
      </c>
      <c r="H13" s="5" t="s">
        <v>20</v>
      </c>
      <c r="I13" s="6" t="s">
        <v>6</v>
      </c>
      <c r="J13" s="5" t="s">
        <v>11</v>
      </c>
      <c r="K13" s="6" t="s">
        <v>6</v>
      </c>
      <c r="L13" s="16" t="s">
        <v>10</v>
      </c>
      <c r="M13" s="9" t="s">
        <v>6</v>
      </c>
      <c r="N13" s="5" t="s">
        <v>26</v>
      </c>
      <c r="O13" s="9" t="s">
        <v>6</v>
      </c>
      <c r="P13" s="10" t="s">
        <v>7</v>
      </c>
      <c r="Q13" s="3" t="s">
        <v>6</v>
      </c>
    </row>
    <row r="14" spans="1:17" ht="15.75">
      <c r="A14" s="3">
        <v>1</v>
      </c>
      <c r="B14" s="13" t="s">
        <v>37</v>
      </c>
      <c r="C14" s="3" t="s">
        <v>32</v>
      </c>
      <c r="D14" s="11" t="s">
        <v>108</v>
      </c>
      <c r="E14" s="6">
        <v>6</v>
      </c>
      <c r="F14" s="3">
        <v>191</v>
      </c>
      <c r="G14" s="2">
        <v>1</v>
      </c>
      <c r="H14" s="6">
        <v>58</v>
      </c>
      <c r="I14" s="6">
        <v>1</v>
      </c>
      <c r="J14" s="3">
        <v>5</v>
      </c>
      <c r="K14" s="6">
        <v>3</v>
      </c>
      <c r="L14" s="17">
        <v>11</v>
      </c>
      <c r="M14" s="6">
        <v>1</v>
      </c>
      <c r="N14" s="43">
        <v>0.002835648148148148</v>
      </c>
      <c r="O14" s="6">
        <v>2</v>
      </c>
      <c r="P14" s="14">
        <f aca="true" t="shared" si="1" ref="P14:P20">E14+G14+I14+K14+M14+O14</f>
        <v>14</v>
      </c>
      <c r="Q14" s="30">
        <v>1</v>
      </c>
    </row>
    <row r="15" spans="1:17" ht="15.75">
      <c r="A15" s="3">
        <v>2</v>
      </c>
      <c r="B15" s="4" t="s">
        <v>69</v>
      </c>
      <c r="C15" s="3" t="s">
        <v>83</v>
      </c>
      <c r="D15" s="11" t="s">
        <v>109</v>
      </c>
      <c r="E15" s="6">
        <v>2</v>
      </c>
      <c r="F15" s="3">
        <v>177</v>
      </c>
      <c r="G15" s="2">
        <v>3</v>
      </c>
      <c r="H15" s="6">
        <v>46</v>
      </c>
      <c r="I15" s="6">
        <v>4</v>
      </c>
      <c r="J15" s="3">
        <v>7</v>
      </c>
      <c r="K15" s="6">
        <v>1</v>
      </c>
      <c r="L15" s="17">
        <v>6</v>
      </c>
      <c r="M15" s="6">
        <v>2</v>
      </c>
      <c r="N15" s="47" t="s">
        <v>163</v>
      </c>
      <c r="O15" s="6">
        <v>5</v>
      </c>
      <c r="P15" s="14">
        <f t="shared" si="1"/>
        <v>17</v>
      </c>
      <c r="Q15" s="32">
        <v>2</v>
      </c>
    </row>
    <row r="16" spans="1:17" ht="15.75">
      <c r="A16" s="3">
        <v>3</v>
      </c>
      <c r="B16" s="15" t="s">
        <v>71</v>
      </c>
      <c r="C16" s="3" t="s">
        <v>85</v>
      </c>
      <c r="D16" s="11" t="s">
        <v>111</v>
      </c>
      <c r="E16" s="6">
        <v>3</v>
      </c>
      <c r="F16" s="3">
        <v>180</v>
      </c>
      <c r="G16" s="2">
        <v>2</v>
      </c>
      <c r="H16" s="6">
        <v>34</v>
      </c>
      <c r="I16" s="6">
        <v>6</v>
      </c>
      <c r="J16" s="3">
        <v>2</v>
      </c>
      <c r="K16" s="6">
        <v>4</v>
      </c>
      <c r="L16" s="3">
        <v>5</v>
      </c>
      <c r="M16" s="6">
        <v>3</v>
      </c>
      <c r="N16" s="47" t="s">
        <v>165</v>
      </c>
      <c r="O16" s="6">
        <v>1</v>
      </c>
      <c r="P16" s="14">
        <f t="shared" si="1"/>
        <v>19</v>
      </c>
      <c r="Q16" s="30">
        <v>3</v>
      </c>
    </row>
    <row r="17" spans="1:17" ht="15.75">
      <c r="A17" s="3">
        <v>4</v>
      </c>
      <c r="B17" s="4" t="s">
        <v>70</v>
      </c>
      <c r="C17" s="3" t="s">
        <v>84</v>
      </c>
      <c r="D17" s="11" t="s">
        <v>110</v>
      </c>
      <c r="E17" s="6">
        <v>1</v>
      </c>
      <c r="F17" s="3">
        <v>176</v>
      </c>
      <c r="G17" s="2">
        <v>4</v>
      </c>
      <c r="H17" s="6">
        <v>50</v>
      </c>
      <c r="I17" s="6">
        <v>3</v>
      </c>
      <c r="J17" s="3">
        <v>0</v>
      </c>
      <c r="K17" s="6">
        <v>7</v>
      </c>
      <c r="L17" s="3">
        <v>4</v>
      </c>
      <c r="M17" s="6">
        <v>4</v>
      </c>
      <c r="N17" s="11" t="s">
        <v>164</v>
      </c>
      <c r="O17" s="6">
        <v>3</v>
      </c>
      <c r="P17" s="14">
        <f t="shared" si="1"/>
        <v>22</v>
      </c>
      <c r="Q17" s="30">
        <v>4</v>
      </c>
    </row>
    <row r="18" spans="1:17" ht="15.75">
      <c r="A18" s="3">
        <v>5</v>
      </c>
      <c r="B18" s="4" t="s">
        <v>45</v>
      </c>
      <c r="C18" s="3" t="s">
        <v>44</v>
      </c>
      <c r="D18" s="11" t="s">
        <v>89</v>
      </c>
      <c r="E18" s="6">
        <v>5</v>
      </c>
      <c r="F18" s="3">
        <v>163</v>
      </c>
      <c r="G18" s="2">
        <v>5</v>
      </c>
      <c r="H18" s="6">
        <v>51</v>
      </c>
      <c r="I18" s="6">
        <v>2</v>
      </c>
      <c r="J18" s="3">
        <v>6</v>
      </c>
      <c r="K18" s="6">
        <v>2</v>
      </c>
      <c r="L18" s="3">
        <v>1</v>
      </c>
      <c r="M18" s="6">
        <v>6</v>
      </c>
      <c r="N18" s="46">
        <v>0.0030787037037037037</v>
      </c>
      <c r="O18" s="6">
        <v>4</v>
      </c>
      <c r="P18" s="14">
        <f t="shared" si="1"/>
        <v>24</v>
      </c>
      <c r="Q18" s="30">
        <v>5</v>
      </c>
    </row>
    <row r="19" spans="1:17" ht="15.75">
      <c r="A19" s="3">
        <v>6</v>
      </c>
      <c r="B19" s="4" t="s">
        <v>72</v>
      </c>
      <c r="C19" s="3" t="s">
        <v>86</v>
      </c>
      <c r="D19" s="11" t="s">
        <v>112</v>
      </c>
      <c r="E19" s="6">
        <v>4</v>
      </c>
      <c r="F19" s="3">
        <v>163</v>
      </c>
      <c r="G19" s="2">
        <v>5</v>
      </c>
      <c r="H19" s="6">
        <v>33</v>
      </c>
      <c r="I19" s="6">
        <v>7</v>
      </c>
      <c r="J19" s="3">
        <v>0</v>
      </c>
      <c r="K19" s="6">
        <v>7</v>
      </c>
      <c r="L19" s="17">
        <v>1</v>
      </c>
      <c r="M19" s="6">
        <v>6</v>
      </c>
      <c r="N19" s="11" t="s">
        <v>166</v>
      </c>
      <c r="O19" s="6">
        <v>6</v>
      </c>
      <c r="P19" s="14">
        <f t="shared" si="1"/>
        <v>35</v>
      </c>
      <c r="Q19" s="30">
        <v>6</v>
      </c>
    </row>
    <row r="20" spans="1:17" ht="15.75">
      <c r="A20" s="3">
        <v>7</v>
      </c>
      <c r="B20" s="4" t="s">
        <v>33</v>
      </c>
      <c r="C20" s="3" t="s">
        <v>30</v>
      </c>
      <c r="D20" s="11" t="s">
        <v>107</v>
      </c>
      <c r="E20" s="6">
        <v>7</v>
      </c>
      <c r="F20" s="3">
        <v>155</v>
      </c>
      <c r="G20" s="2">
        <v>7</v>
      </c>
      <c r="H20" s="6">
        <v>40</v>
      </c>
      <c r="I20" s="6">
        <v>5</v>
      </c>
      <c r="J20" s="3">
        <v>0</v>
      </c>
      <c r="K20" s="6">
        <v>7</v>
      </c>
      <c r="L20" s="17">
        <v>4</v>
      </c>
      <c r="M20" s="6">
        <v>4</v>
      </c>
      <c r="N20" s="46">
        <v>0.003356481481481481</v>
      </c>
      <c r="O20" s="6">
        <v>7</v>
      </c>
      <c r="P20" s="14">
        <f t="shared" si="1"/>
        <v>37</v>
      </c>
      <c r="Q20" s="30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:Q21"/>
    </sheetView>
  </sheetViews>
  <sheetFormatPr defaultColWidth="9.140625" defaultRowHeight="15"/>
  <cols>
    <col min="2" max="2" width="20.140625" style="0" customWidth="1"/>
    <col min="5" max="5" width="4.8515625" style="0" customWidth="1"/>
    <col min="6" max="7" width="5.28125" style="0" customWidth="1"/>
    <col min="8" max="8" width="5.8515625" style="0" customWidth="1"/>
    <col min="9" max="9" width="5.00390625" style="0" customWidth="1"/>
    <col min="10" max="10" width="5.140625" style="0" customWidth="1"/>
    <col min="11" max="12" width="4.7109375" style="0" customWidth="1"/>
    <col min="13" max="13" width="4.8515625" style="0" customWidth="1"/>
    <col min="14" max="14" width="9.140625" style="0" customWidth="1"/>
    <col min="15" max="15" width="5.00390625" style="0" customWidth="1"/>
  </cols>
  <sheetData>
    <row r="1" spans="1:17" ht="15">
      <c r="A1" s="2"/>
      <c r="B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1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4.25" customHeight="1">
      <c r="A3" s="36" t="s">
        <v>0</v>
      </c>
      <c r="B3" s="42" t="s">
        <v>1</v>
      </c>
      <c r="C3" s="36" t="s">
        <v>2</v>
      </c>
      <c r="D3" s="37" t="s">
        <v>25</v>
      </c>
      <c r="E3" s="38" t="s">
        <v>5</v>
      </c>
      <c r="F3" s="37" t="s">
        <v>3</v>
      </c>
      <c r="G3" s="38" t="s">
        <v>6</v>
      </c>
      <c r="H3" s="37" t="s">
        <v>20</v>
      </c>
      <c r="I3" s="38" t="s">
        <v>6</v>
      </c>
      <c r="J3" s="37" t="s">
        <v>4</v>
      </c>
      <c r="K3" s="38" t="s">
        <v>6</v>
      </c>
      <c r="L3" s="39" t="s">
        <v>10</v>
      </c>
      <c r="M3" s="40" t="s">
        <v>6</v>
      </c>
      <c r="N3" s="37" t="s">
        <v>29</v>
      </c>
      <c r="O3" s="40" t="s">
        <v>6</v>
      </c>
      <c r="P3" s="41" t="s">
        <v>7</v>
      </c>
      <c r="Q3" s="36" t="s">
        <v>6</v>
      </c>
    </row>
    <row r="4" spans="1:17" ht="15.75">
      <c r="A4" s="3">
        <v>1</v>
      </c>
      <c r="B4" s="4" t="s">
        <v>78</v>
      </c>
      <c r="C4" s="3" t="s">
        <v>85</v>
      </c>
      <c r="D4" s="11" t="s">
        <v>97</v>
      </c>
      <c r="E4" s="6">
        <v>7</v>
      </c>
      <c r="F4" s="3">
        <v>144</v>
      </c>
      <c r="G4" s="6">
        <v>6</v>
      </c>
      <c r="H4" s="3">
        <v>28</v>
      </c>
      <c r="I4" s="6">
        <v>4</v>
      </c>
      <c r="J4" s="3">
        <v>5</v>
      </c>
      <c r="K4" s="6">
        <v>7</v>
      </c>
      <c r="L4" s="17">
        <v>7</v>
      </c>
      <c r="M4" s="14">
        <v>5</v>
      </c>
      <c r="N4" s="11" t="s">
        <v>147</v>
      </c>
      <c r="O4" s="6">
        <v>3</v>
      </c>
      <c r="P4" s="14">
        <f aca="true" t="shared" si="0" ref="P4:P11">E4+G4+I4+K4+M4+O4</f>
        <v>32</v>
      </c>
      <c r="Q4" s="32">
        <v>6</v>
      </c>
    </row>
    <row r="5" spans="1:17" ht="15.75">
      <c r="A5" s="3">
        <v>2</v>
      </c>
      <c r="B5" s="1" t="s">
        <v>77</v>
      </c>
      <c r="C5" s="3" t="s">
        <v>84</v>
      </c>
      <c r="D5" s="11" t="s">
        <v>96</v>
      </c>
      <c r="E5" s="6">
        <v>6</v>
      </c>
      <c r="F5" s="3">
        <v>145</v>
      </c>
      <c r="G5" s="6">
        <v>5</v>
      </c>
      <c r="H5" s="11" t="s">
        <v>138</v>
      </c>
      <c r="I5" s="6">
        <v>7</v>
      </c>
      <c r="J5" s="3">
        <v>16</v>
      </c>
      <c r="K5" s="6">
        <v>2</v>
      </c>
      <c r="L5" s="17">
        <v>6</v>
      </c>
      <c r="M5" s="14">
        <v>6</v>
      </c>
      <c r="N5" s="11" t="s">
        <v>146</v>
      </c>
      <c r="O5" s="6">
        <v>6</v>
      </c>
      <c r="P5" s="14">
        <f t="shared" si="0"/>
        <v>32</v>
      </c>
      <c r="Q5" s="30">
        <v>6</v>
      </c>
    </row>
    <row r="6" spans="1:17" ht="15.75">
      <c r="A6" s="3">
        <v>3</v>
      </c>
      <c r="B6" s="4" t="s">
        <v>141</v>
      </c>
      <c r="C6" s="3" t="s">
        <v>83</v>
      </c>
      <c r="D6" s="11" t="s">
        <v>95</v>
      </c>
      <c r="E6" s="6">
        <v>2</v>
      </c>
      <c r="F6" s="3">
        <v>152</v>
      </c>
      <c r="G6" s="6">
        <v>3</v>
      </c>
      <c r="H6" s="3">
        <v>21</v>
      </c>
      <c r="I6" s="6">
        <v>6</v>
      </c>
      <c r="J6" s="3">
        <v>6</v>
      </c>
      <c r="K6" s="6">
        <v>6</v>
      </c>
      <c r="L6" s="17">
        <v>8</v>
      </c>
      <c r="M6" s="14">
        <v>4</v>
      </c>
      <c r="N6" s="11" t="s">
        <v>145</v>
      </c>
      <c r="O6" s="6">
        <v>7</v>
      </c>
      <c r="P6" s="14">
        <f t="shared" si="0"/>
        <v>28</v>
      </c>
      <c r="Q6" s="30">
        <v>5</v>
      </c>
    </row>
    <row r="7" spans="1:17" ht="15.75">
      <c r="A7" s="3">
        <v>4</v>
      </c>
      <c r="B7" s="4" t="s">
        <v>81</v>
      </c>
      <c r="C7" s="3" t="s">
        <v>30</v>
      </c>
      <c r="D7" s="11" t="s">
        <v>92</v>
      </c>
      <c r="E7" s="6">
        <v>5</v>
      </c>
      <c r="F7" s="3">
        <v>151</v>
      </c>
      <c r="G7" s="6">
        <v>4</v>
      </c>
      <c r="H7" s="3">
        <v>34</v>
      </c>
      <c r="I7" s="6">
        <v>3</v>
      </c>
      <c r="J7" s="3">
        <v>10</v>
      </c>
      <c r="K7" s="6">
        <v>4</v>
      </c>
      <c r="L7" s="17">
        <v>9</v>
      </c>
      <c r="M7" s="14">
        <v>3</v>
      </c>
      <c r="N7" s="11" t="s">
        <v>142</v>
      </c>
      <c r="O7" s="6">
        <v>5</v>
      </c>
      <c r="P7" s="14">
        <f t="shared" si="0"/>
        <v>24</v>
      </c>
      <c r="Q7" s="32">
        <v>4</v>
      </c>
    </row>
    <row r="8" spans="1:17" ht="15.75">
      <c r="A8" s="3">
        <v>5</v>
      </c>
      <c r="B8" s="4" t="s">
        <v>79</v>
      </c>
      <c r="C8" s="3" t="s">
        <v>86</v>
      </c>
      <c r="D8" s="11" t="s">
        <v>98</v>
      </c>
      <c r="E8" s="6">
        <v>1</v>
      </c>
      <c r="F8" s="3">
        <v>140</v>
      </c>
      <c r="G8" s="6">
        <v>7</v>
      </c>
      <c r="H8" s="3">
        <v>26</v>
      </c>
      <c r="I8" s="6">
        <v>5</v>
      </c>
      <c r="J8" s="3">
        <v>16</v>
      </c>
      <c r="K8" s="6">
        <v>2</v>
      </c>
      <c r="L8" s="17">
        <v>5</v>
      </c>
      <c r="M8" s="14">
        <v>7</v>
      </c>
      <c r="N8" s="11" t="s">
        <v>148</v>
      </c>
      <c r="O8" s="6">
        <v>1</v>
      </c>
      <c r="P8" s="14">
        <f t="shared" si="0"/>
        <v>23</v>
      </c>
      <c r="Q8" s="30">
        <v>3</v>
      </c>
    </row>
    <row r="9" spans="1:17" ht="15.75">
      <c r="A9" s="3">
        <v>6</v>
      </c>
      <c r="B9" s="4" t="s">
        <v>51</v>
      </c>
      <c r="C9" s="3" t="s">
        <v>44</v>
      </c>
      <c r="D9" s="11" t="s">
        <v>93</v>
      </c>
      <c r="E9" s="6">
        <v>4</v>
      </c>
      <c r="F9" s="3">
        <v>161</v>
      </c>
      <c r="G9" s="6">
        <v>1</v>
      </c>
      <c r="H9" s="3">
        <v>44</v>
      </c>
      <c r="I9" s="6">
        <v>1</v>
      </c>
      <c r="J9" s="3">
        <v>10</v>
      </c>
      <c r="K9" s="6">
        <v>4</v>
      </c>
      <c r="L9" s="17">
        <v>11</v>
      </c>
      <c r="M9" s="14">
        <v>2</v>
      </c>
      <c r="N9" s="11" t="s">
        <v>144</v>
      </c>
      <c r="O9" s="6">
        <v>4</v>
      </c>
      <c r="P9" s="14">
        <f t="shared" si="0"/>
        <v>16</v>
      </c>
      <c r="Q9" s="30">
        <v>2</v>
      </c>
    </row>
    <row r="10" spans="1:17" ht="15.75">
      <c r="A10" s="3">
        <v>7</v>
      </c>
      <c r="B10" s="4" t="s">
        <v>31</v>
      </c>
      <c r="C10" s="3" t="s">
        <v>32</v>
      </c>
      <c r="D10" s="11" t="s">
        <v>94</v>
      </c>
      <c r="E10" s="6">
        <v>3</v>
      </c>
      <c r="F10" s="3">
        <v>160</v>
      </c>
      <c r="G10" s="6">
        <v>2</v>
      </c>
      <c r="H10" s="3">
        <v>41</v>
      </c>
      <c r="I10" s="6">
        <v>2</v>
      </c>
      <c r="J10" s="3">
        <v>30</v>
      </c>
      <c r="K10" s="6">
        <v>1</v>
      </c>
      <c r="L10" s="17">
        <v>17</v>
      </c>
      <c r="M10" s="14">
        <v>1</v>
      </c>
      <c r="N10" s="11" t="s">
        <v>143</v>
      </c>
      <c r="O10" s="6">
        <v>2</v>
      </c>
      <c r="P10" s="14">
        <f t="shared" si="0"/>
        <v>11</v>
      </c>
      <c r="Q10" s="30">
        <v>1</v>
      </c>
    </row>
    <row r="11" spans="1:17" ht="15.75">
      <c r="A11" s="3">
        <v>8</v>
      </c>
      <c r="B11" s="4"/>
      <c r="C11" s="3"/>
      <c r="D11" s="11"/>
      <c r="E11" s="6"/>
      <c r="F11" s="3"/>
      <c r="G11" s="6"/>
      <c r="H11" s="3"/>
      <c r="I11" s="6"/>
      <c r="J11" s="3"/>
      <c r="K11" s="6"/>
      <c r="L11" s="17"/>
      <c r="M11" s="14"/>
      <c r="N11" s="11"/>
      <c r="O11" s="6"/>
      <c r="P11" s="14">
        <f t="shared" si="0"/>
        <v>0</v>
      </c>
      <c r="Q11" s="30"/>
    </row>
    <row r="12" spans="1:17" ht="15">
      <c r="A12" s="7"/>
      <c r="B12" s="8"/>
      <c r="C12" s="7"/>
      <c r="D12" s="21"/>
      <c r="E12" s="22"/>
      <c r="F12" s="7"/>
      <c r="G12" s="22"/>
      <c r="H12" s="21"/>
      <c r="I12" s="22"/>
      <c r="J12" s="7"/>
      <c r="K12" s="22"/>
      <c r="L12" s="23"/>
      <c r="M12" s="22"/>
      <c r="N12" s="21"/>
      <c r="O12" s="20"/>
      <c r="P12" s="22"/>
      <c r="Q12" s="18"/>
    </row>
    <row r="13" spans="1:17" ht="15">
      <c r="A13" s="2"/>
      <c r="B13" s="12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4.25" customHeight="1">
      <c r="A14" s="36" t="s">
        <v>0</v>
      </c>
      <c r="B14" s="42" t="s">
        <v>1</v>
      </c>
      <c r="C14" s="36" t="s">
        <v>2</v>
      </c>
      <c r="D14" s="37" t="s">
        <v>25</v>
      </c>
      <c r="E14" s="38" t="s">
        <v>5</v>
      </c>
      <c r="F14" s="37" t="s">
        <v>3</v>
      </c>
      <c r="G14" s="38" t="s">
        <v>6</v>
      </c>
      <c r="H14" s="37" t="s">
        <v>20</v>
      </c>
      <c r="I14" s="38" t="s">
        <v>6</v>
      </c>
      <c r="J14" s="37" t="s">
        <v>11</v>
      </c>
      <c r="K14" s="38" t="s">
        <v>6</v>
      </c>
      <c r="L14" s="39" t="s">
        <v>10</v>
      </c>
      <c r="M14" s="40" t="s">
        <v>6</v>
      </c>
      <c r="N14" s="37" t="s">
        <v>29</v>
      </c>
      <c r="O14" s="40" t="s">
        <v>6</v>
      </c>
      <c r="P14" s="41" t="s">
        <v>7</v>
      </c>
      <c r="Q14" s="36" t="s">
        <v>6</v>
      </c>
    </row>
    <row r="15" spans="1:17" ht="15.75">
      <c r="A15" s="3">
        <v>6</v>
      </c>
      <c r="B15" s="4" t="s">
        <v>75</v>
      </c>
      <c r="C15" s="3" t="s">
        <v>85</v>
      </c>
      <c r="D15" s="11" t="s">
        <v>105</v>
      </c>
      <c r="E15" s="6">
        <v>1</v>
      </c>
      <c r="F15" s="3">
        <v>180</v>
      </c>
      <c r="G15" s="6">
        <v>1</v>
      </c>
      <c r="H15" s="3">
        <v>32</v>
      </c>
      <c r="I15" s="6">
        <v>6</v>
      </c>
      <c r="J15" s="3">
        <v>0</v>
      </c>
      <c r="K15" s="6">
        <v>7</v>
      </c>
      <c r="L15" s="3">
        <v>0</v>
      </c>
      <c r="M15" s="6">
        <v>6</v>
      </c>
      <c r="N15" s="11" t="s">
        <v>161</v>
      </c>
      <c r="O15" s="6">
        <v>4</v>
      </c>
      <c r="P15" s="14">
        <f aca="true" t="shared" si="1" ref="P15:P22">E15+G15+I15+K15+M15+O15</f>
        <v>25</v>
      </c>
      <c r="Q15" s="30">
        <v>5</v>
      </c>
    </row>
    <row r="16" spans="1:17" ht="18" customHeight="1">
      <c r="A16" s="3">
        <v>3</v>
      </c>
      <c r="B16" s="35" t="s">
        <v>34</v>
      </c>
      <c r="C16" s="36" t="s">
        <v>32</v>
      </c>
      <c r="D16" s="11" t="s">
        <v>102</v>
      </c>
      <c r="E16" s="6">
        <v>4</v>
      </c>
      <c r="F16" s="3">
        <v>170</v>
      </c>
      <c r="G16" s="6">
        <v>2</v>
      </c>
      <c r="H16" s="3">
        <v>45</v>
      </c>
      <c r="I16" s="6">
        <v>1</v>
      </c>
      <c r="J16" s="3">
        <v>0</v>
      </c>
      <c r="K16" s="6">
        <v>7</v>
      </c>
      <c r="L16" s="17">
        <v>19</v>
      </c>
      <c r="M16" s="6">
        <v>1</v>
      </c>
      <c r="N16" s="11" t="s">
        <v>150</v>
      </c>
      <c r="O16" s="6">
        <v>5</v>
      </c>
      <c r="P16" s="14">
        <f t="shared" si="1"/>
        <v>20</v>
      </c>
      <c r="Q16" s="32">
        <v>3</v>
      </c>
    </row>
    <row r="17" spans="1:17" ht="15.75">
      <c r="A17" s="3">
        <v>7</v>
      </c>
      <c r="B17" s="15" t="s">
        <v>73</v>
      </c>
      <c r="C17" s="3" t="s">
        <v>83</v>
      </c>
      <c r="D17" s="11" t="s">
        <v>103</v>
      </c>
      <c r="E17" s="6">
        <v>6</v>
      </c>
      <c r="F17" s="3">
        <v>166</v>
      </c>
      <c r="G17" s="6">
        <v>3</v>
      </c>
      <c r="H17" s="3">
        <v>34</v>
      </c>
      <c r="I17" s="6">
        <v>5</v>
      </c>
      <c r="J17" s="3">
        <v>0</v>
      </c>
      <c r="K17" s="6">
        <v>7</v>
      </c>
      <c r="L17" s="17">
        <v>6</v>
      </c>
      <c r="M17" s="6">
        <v>2</v>
      </c>
      <c r="N17" s="11" t="s">
        <v>159</v>
      </c>
      <c r="O17" s="6">
        <v>6</v>
      </c>
      <c r="P17" s="14">
        <f t="shared" si="1"/>
        <v>29</v>
      </c>
      <c r="Q17" s="30">
        <v>6</v>
      </c>
    </row>
    <row r="18" spans="1:17" ht="15.75">
      <c r="A18" s="36">
        <v>2</v>
      </c>
      <c r="B18" s="4" t="s">
        <v>76</v>
      </c>
      <c r="C18" s="3" t="s">
        <v>86</v>
      </c>
      <c r="D18" s="11" t="s">
        <v>106</v>
      </c>
      <c r="E18" s="6">
        <v>3</v>
      </c>
      <c r="F18" s="3">
        <v>163</v>
      </c>
      <c r="G18" s="6">
        <v>4</v>
      </c>
      <c r="H18" s="3">
        <v>39</v>
      </c>
      <c r="I18" s="6">
        <v>4</v>
      </c>
      <c r="J18" s="3">
        <v>7</v>
      </c>
      <c r="K18" s="6">
        <v>2</v>
      </c>
      <c r="L18" s="17">
        <v>3</v>
      </c>
      <c r="M18" s="6">
        <v>3</v>
      </c>
      <c r="N18" s="11" t="s">
        <v>162</v>
      </c>
      <c r="O18" s="6">
        <v>2</v>
      </c>
      <c r="P18" s="14">
        <f t="shared" si="1"/>
        <v>18</v>
      </c>
      <c r="Q18" s="30">
        <v>2</v>
      </c>
    </row>
    <row r="19" spans="1:17" ht="15.75">
      <c r="A19" s="3">
        <v>4</v>
      </c>
      <c r="B19" s="4" t="s">
        <v>52</v>
      </c>
      <c r="C19" s="3" t="s">
        <v>44</v>
      </c>
      <c r="D19" s="11" t="s">
        <v>89</v>
      </c>
      <c r="E19" s="6">
        <v>2</v>
      </c>
      <c r="F19" s="3">
        <v>160</v>
      </c>
      <c r="G19" s="6">
        <v>5</v>
      </c>
      <c r="H19" s="3">
        <v>41</v>
      </c>
      <c r="I19" s="6">
        <v>2</v>
      </c>
      <c r="J19" s="3">
        <v>9</v>
      </c>
      <c r="K19" s="6">
        <v>1</v>
      </c>
      <c r="L19" s="3">
        <v>0</v>
      </c>
      <c r="M19" s="6">
        <v>6</v>
      </c>
      <c r="N19" s="11" t="s">
        <v>151</v>
      </c>
      <c r="O19" s="6">
        <v>1</v>
      </c>
      <c r="P19" s="14">
        <f t="shared" si="1"/>
        <v>17</v>
      </c>
      <c r="Q19" s="30">
        <v>1</v>
      </c>
    </row>
    <row r="20" spans="1:17" ht="15.75">
      <c r="A20" s="3">
        <v>5</v>
      </c>
      <c r="B20" s="4" t="s">
        <v>74</v>
      </c>
      <c r="C20" s="3" t="s">
        <v>84</v>
      </c>
      <c r="D20" s="11" t="s">
        <v>104</v>
      </c>
      <c r="E20" s="6">
        <v>5</v>
      </c>
      <c r="F20" s="3">
        <v>153</v>
      </c>
      <c r="G20" s="6">
        <v>6</v>
      </c>
      <c r="H20" s="3">
        <v>40</v>
      </c>
      <c r="I20" s="6">
        <v>3</v>
      </c>
      <c r="J20" s="3">
        <v>1</v>
      </c>
      <c r="K20" s="6">
        <v>3</v>
      </c>
      <c r="L20" s="3">
        <v>3</v>
      </c>
      <c r="M20" s="6">
        <v>3</v>
      </c>
      <c r="N20" s="11" t="s">
        <v>160</v>
      </c>
      <c r="O20" s="6">
        <v>3</v>
      </c>
      <c r="P20" s="14">
        <f t="shared" si="1"/>
        <v>23</v>
      </c>
      <c r="Q20" s="30">
        <v>4</v>
      </c>
    </row>
    <row r="21" spans="1:17" ht="15.75">
      <c r="A21" s="3">
        <v>1</v>
      </c>
      <c r="B21" s="4" t="s">
        <v>82</v>
      </c>
      <c r="C21" s="3" t="s">
        <v>30</v>
      </c>
      <c r="D21" s="11" t="s">
        <v>101</v>
      </c>
      <c r="E21" s="6">
        <v>7</v>
      </c>
      <c r="F21" s="3">
        <v>131</v>
      </c>
      <c r="G21" s="6">
        <v>7</v>
      </c>
      <c r="H21" s="3">
        <v>5</v>
      </c>
      <c r="I21" s="6">
        <v>7</v>
      </c>
      <c r="J21" s="3">
        <v>0</v>
      </c>
      <c r="K21" s="6">
        <v>7</v>
      </c>
      <c r="L21" s="17">
        <v>2</v>
      </c>
      <c r="M21" s="6">
        <v>4</v>
      </c>
      <c r="N21" s="11" t="s">
        <v>158</v>
      </c>
      <c r="O21" s="6">
        <v>7</v>
      </c>
      <c r="P21" s="14">
        <f t="shared" si="1"/>
        <v>39</v>
      </c>
      <c r="Q21" s="30">
        <v>7</v>
      </c>
    </row>
    <row r="22" spans="1:17" ht="15.75">
      <c r="A22" s="3">
        <v>8</v>
      </c>
      <c r="B22" s="4"/>
      <c r="C22" s="3"/>
      <c r="D22" s="11"/>
      <c r="E22" s="6"/>
      <c r="F22" s="3"/>
      <c r="G22" s="6"/>
      <c r="H22" s="3"/>
      <c r="I22" s="6"/>
      <c r="J22" s="3"/>
      <c r="K22" s="6"/>
      <c r="L22" s="17"/>
      <c r="M22" s="6"/>
      <c r="N22" s="11"/>
      <c r="O22" s="6"/>
      <c r="P22" s="14">
        <f t="shared" si="1"/>
        <v>0</v>
      </c>
      <c r="Q22" s="30"/>
    </row>
    <row r="23" spans="1:17" ht="15.75">
      <c r="A23" s="3">
        <v>9</v>
      </c>
      <c r="B23" s="4"/>
      <c r="C23" s="3"/>
      <c r="D23" s="11"/>
      <c r="E23" s="6"/>
      <c r="F23" s="3"/>
      <c r="G23" s="6"/>
      <c r="H23" s="3"/>
      <c r="I23" s="6"/>
      <c r="J23" s="3"/>
      <c r="K23" s="6"/>
      <c r="L23" s="17"/>
      <c r="M23" s="6"/>
      <c r="N23" s="11"/>
      <c r="O23" s="6"/>
      <c r="P23" s="34"/>
      <c r="Q23" s="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22">
      <selection activeCell="R35" sqref="R35"/>
    </sheetView>
  </sheetViews>
  <sheetFormatPr defaultColWidth="9.140625" defaultRowHeight="15"/>
  <cols>
    <col min="1" max="1" width="7.00390625" style="0" customWidth="1"/>
    <col min="2" max="2" width="26.421875" style="0" customWidth="1"/>
  </cols>
  <sheetData>
    <row r="1" spans="1:17" ht="15">
      <c r="A1" s="2"/>
      <c r="B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1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0">
      <c r="A3" s="36" t="s">
        <v>0</v>
      </c>
      <c r="B3" s="42" t="s">
        <v>1</v>
      </c>
      <c r="C3" s="36" t="s">
        <v>2</v>
      </c>
      <c r="D3" s="37" t="s">
        <v>25</v>
      </c>
      <c r="E3" s="38" t="s">
        <v>5</v>
      </c>
      <c r="F3" s="37" t="s">
        <v>3</v>
      </c>
      <c r="G3" s="38" t="s">
        <v>6</v>
      </c>
      <c r="H3" s="37" t="s">
        <v>20</v>
      </c>
      <c r="I3" s="38" t="s">
        <v>6</v>
      </c>
      <c r="J3" s="37" t="s">
        <v>4</v>
      </c>
      <c r="K3" s="38" t="s">
        <v>6</v>
      </c>
      <c r="L3" s="39" t="s">
        <v>10</v>
      </c>
      <c r="M3" s="40" t="s">
        <v>6</v>
      </c>
      <c r="N3" s="37" t="s">
        <v>29</v>
      </c>
      <c r="O3" s="40" t="s">
        <v>6</v>
      </c>
      <c r="P3" s="41" t="s">
        <v>7</v>
      </c>
      <c r="Q3" s="36" t="s">
        <v>6</v>
      </c>
    </row>
    <row r="4" spans="1:17" ht="15.75">
      <c r="A4" s="3">
        <v>7</v>
      </c>
      <c r="B4" s="4" t="s">
        <v>31</v>
      </c>
      <c r="C4" s="3" t="s">
        <v>32</v>
      </c>
      <c r="D4" s="11" t="s">
        <v>94</v>
      </c>
      <c r="E4" s="6">
        <v>3</v>
      </c>
      <c r="F4" s="3">
        <v>160</v>
      </c>
      <c r="G4" s="6">
        <v>2</v>
      </c>
      <c r="H4" s="3">
        <v>41</v>
      </c>
      <c r="I4" s="6">
        <v>2</v>
      </c>
      <c r="J4" s="3">
        <v>30</v>
      </c>
      <c r="K4" s="6">
        <v>1</v>
      </c>
      <c r="L4" s="17">
        <v>17</v>
      </c>
      <c r="M4" s="14">
        <v>1</v>
      </c>
      <c r="N4" s="11" t="s">
        <v>143</v>
      </c>
      <c r="O4" s="6">
        <v>2</v>
      </c>
      <c r="P4" s="14">
        <f aca="true" t="shared" si="0" ref="P4:P11">E4+G4+I4+K4+M4+O4</f>
        <v>11</v>
      </c>
      <c r="Q4" s="30">
        <v>1</v>
      </c>
    </row>
    <row r="5" spans="1:17" ht="15.75">
      <c r="A5" s="36">
        <v>3</v>
      </c>
      <c r="B5" s="35" t="s">
        <v>34</v>
      </c>
      <c r="C5" s="36" t="s">
        <v>32</v>
      </c>
      <c r="D5" s="49" t="s">
        <v>102</v>
      </c>
      <c r="E5" s="38">
        <v>4</v>
      </c>
      <c r="F5" s="36">
        <v>170</v>
      </c>
      <c r="G5" s="38">
        <v>2</v>
      </c>
      <c r="H5" s="36">
        <v>45</v>
      </c>
      <c r="I5" s="38">
        <v>1</v>
      </c>
      <c r="J5" s="36">
        <v>0</v>
      </c>
      <c r="K5" s="38">
        <v>7</v>
      </c>
      <c r="L5" s="50">
        <v>19</v>
      </c>
      <c r="M5" s="38">
        <v>1</v>
      </c>
      <c r="N5" s="49" t="s">
        <v>150</v>
      </c>
      <c r="O5" s="38">
        <v>5</v>
      </c>
      <c r="P5" s="51">
        <f t="shared" si="0"/>
        <v>20</v>
      </c>
      <c r="Q5" s="52">
        <v>3</v>
      </c>
    </row>
    <row r="6" spans="1:17" ht="15.75">
      <c r="A6" s="3">
        <v>6</v>
      </c>
      <c r="B6" s="4" t="s">
        <v>36</v>
      </c>
      <c r="C6" s="3" t="s">
        <v>32</v>
      </c>
      <c r="D6" s="11" t="s">
        <v>94</v>
      </c>
      <c r="E6" s="6">
        <v>4</v>
      </c>
      <c r="F6" s="3">
        <v>160</v>
      </c>
      <c r="G6" s="3">
        <v>3</v>
      </c>
      <c r="H6" s="6">
        <v>38</v>
      </c>
      <c r="I6" s="6">
        <v>2</v>
      </c>
      <c r="J6" s="3">
        <v>26</v>
      </c>
      <c r="K6" s="6">
        <v>1</v>
      </c>
      <c r="L6" s="17">
        <v>12</v>
      </c>
      <c r="M6" s="14">
        <v>2</v>
      </c>
      <c r="N6" s="11" t="s">
        <v>152</v>
      </c>
      <c r="O6" s="6">
        <v>1</v>
      </c>
      <c r="P6" s="14">
        <f t="shared" si="0"/>
        <v>13</v>
      </c>
      <c r="Q6" s="30">
        <v>1</v>
      </c>
    </row>
    <row r="7" spans="1:17" ht="15.75">
      <c r="A7" s="36">
        <v>1</v>
      </c>
      <c r="B7" s="35" t="s">
        <v>37</v>
      </c>
      <c r="C7" s="36" t="s">
        <v>32</v>
      </c>
      <c r="D7" s="49" t="s">
        <v>108</v>
      </c>
      <c r="E7" s="38">
        <v>6</v>
      </c>
      <c r="F7" s="36">
        <v>191</v>
      </c>
      <c r="G7" s="36">
        <v>1</v>
      </c>
      <c r="H7" s="38">
        <v>58</v>
      </c>
      <c r="I7" s="38">
        <v>1</v>
      </c>
      <c r="J7" s="36">
        <v>5</v>
      </c>
      <c r="K7" s="38">
        <v>3</v>
      </c>
      <c r="L7" s="50">
        <v>11</v>
      </c>
      <c r="M7" s="38">
        <v>1</v>
      </c>
      <c r="N7" s="57">
        <v>0.002835648148148148</v>
      </c>
      <c r="O7" s="38">
        <v>2</v>
      </c>
      <c r="P7" s="51">
        <f t="shared" si="0"/>
        <v>14</v>
      </c>
      <c r="Q7" s="53">
        <v>1</v>
      </c>
    </row>
    <row r="8" spans="1:17" ht="15.75">
      <c r="A8" s="3">
        <v>2</v>
      </c>
      <c r="B8" s="4" t="s">
        <v>38</v>
      </c>
      <c r="C8" s="3" t="s">
        <v>32</v>
      </c>
      <c r="D8" s="11" t="s">
        <v>114</v>
      </c>
      <c r="E8" s="6">
        <v>3</v>
      </c>
      <c r="F8" s="3">
        <v>191</v>
      </c>
      <c r="G8" s="6">
        <v>2</v>
      </c>
      <c r="H8" s="3">
        <v>41</v>
      </c>
      <c r="I8" s="6">
        <v>2</v>
      </c>
      <c r="J8" s="3">
        <v>16</v>
      </c>
      <c r="K8" s="6">
        <v>1</v>
      </c>
      <c r="L8" s="17">
        <v>13</v>
      </c>
      <c r="M8" s="14">
        <v>2</v>
      </c>
      <c r="N8" s="11" t="s">
        <v>174</v>
      </c>
      <c r="O8" s="6">
        <v>4</v>
      </c>
      <c r="P8" s="14">
        <f t="shared" si="0"/>
        <v>14</v>
      </c>
      <c r="Q8" s="32">
        <v>2</v>
      </c>
    </row>
    <row r="9" spans="1:17" ht="15.75">
      <c r="A9" s="36">
        <v>2</v>
      </c>
      <c r="B9" s="35" t="s">
        <v>40</v>
      </c>
      <c r="C9" s="36" t="s">
        <v>32</v>
      </c>
      <c r="D9" s="49" t="s">
        <v>124</v>
      </c>
      <c r="E9" s="38">
        <v>4</v>
      </c>
      <c r="F9" s="36">
        <v>199</v>
      </c>
      <c r="G9" s="38">
        <v>3</v>
      </c>
      <c r="H9" s="36">
        <v>38</v>
      </c>
      <c r="I9" s="38">
        <v>5</v>
      </c>
      <c r="J9" s="36">
        <v>10</v>
      </c>
      <c r="K9" s="38">
        <v>2</v>
      </c>
      <c r="L9" s="50">
        <v>9</v>
      </c>
      <c r="M9" s="38">
        <v>3</v>
      </c>
      <c r="N9" s="49" t="s">
        <v>168</v>
      </c>
      <c r="O9" s="38">
        <v>1</v>
      </c>
      <c r="P9" s="51">
        <f t="shared" si="0"/>
        <v>18</v>
      </c>
      <c r="Q9" s="52">
        <v>2</v>
      </c>
    </row>
    <row r="10" spans="1:17" ht="15.75">
      <c r="A10" s="3"/>
      <c r="B10" s="4" t="s">
        <v>42</v>
      </c>
      <c r="C10" s="3" t="s">
        <v>32</v>
      </c>
      <c r="D10" s="11" t="s">
        <v>118</v>
      </c>
      <c r="E10" s="6">
        <v>2</v>
      </c>
      <c r="F10" s="3">
        <v>195</v>
      </c>
      <c r="G10" s="6">
        <v>3</v>
      </c>
      <c r="H10" s="3">
        <v>42</v>
      </c>
      <c r="I10" s="6">
        <v>5</v>
      </c>
      <c r="J10" s="3">
        <v>19</v>
      </c>
      <c r="K10" s="6">
        <v>1</v>
      </c>
      <c r="L10" s="3">
        <v>13</v>
      </c>
      <c r="M10" s="6">
        <v>4</v>
      </c>
      <c r="N10" s="11" t="s">
        <v>121</v>
      </c>
      <c r="O10" s="6">
        <v>3</v>
      </c>
      <c r="P10" s="14">
        <f t="shared" si="0"/>
        <v>18</v>
      </c>
      <c r="Q10" s="32">
        <v>3</v>
      </c>
    </row>
    <row r="11" spans="1:17" ht="15.75">
      <c r="A11" s="3"/>
      <c r="B11" s="4" t="s">
        <v>43</v>
      </c>
      <c r="C11" s="3" t="s">
        <v>32</v>
      </c>
      <c r="D11" s="11" t="s">
        <v>131</v>
      </c>
      <c r="E11" s="6">
        <v>5</v>
      </c>
      <c r="F11" s="3">
        <v>235</v>
      </c>
      <c r="G11" s="6">
        <v>1</v>
      </c>
      <c r="H11" s="3">
        <v>50</v>
      </c>
      <c r="I11" s="6">
        <v>3</v>
      </c>
      <c r="J11" s="3">
        <v>10</v>
      </c>
      <c r="K11" s="6">
        <v>3</v>
      </c>
      <c r="L11" s="3">
        <v>7</v>
      </c>
      <c r="M11" s="14">
        <v>3</v>
      </c>
      <c r="N11" s="11" t="s">
        <v>179</v>
      </c>
      <c r="O11" s="6">
        <v>6</v>
      </c>
      <c r="P11" s="14">
        <f t="shared" si="0"/>
        <v>21</v>
      </c>
      <c r="Q11" s="30">
        <v>3</v>
      </c>
    </row>
    <row r="12" spans="1:18" ht="15.75">
      <c r="A12" s="3"/>
      <c r="B12" s="4"/>
      <c r="C12" s="3"/>
      <c r="D12" s="11"/>
      <c r="E12" s="6"/>
      <c r="F12" s="3"/>
      <c r="G12" s="6"/>
      <c r="H12" s="3"/>
      <c r="I12" s="6"/>
      <c r="J12" s="3"/>
      <c r="K12" s="6"/>
      <c r="L12" s="3"/>
      <c r="M12" s="14"/>
      <c r="N12" s="11"/>
      <c r="O12" s="6"/>
      <c r="P12" s="14"/>
      <c r="Q12" s="30"/>
      <c r="R12">
        <v>16</v>
      </c>
    </row>
    <row r="13" spans="1:17" ht="15.75">
      <c r="A13" s="3">
        <v>4</v>
      </c>
      <c r="B13" s="4" t="s">
        <v>81</v>
      </c>
      <c r="C13" s="3" t="s">
        <v>30</v>
      </c>
      <c r="D13" s="11" t="s">
        <v>92</v>
      </c>
      <c r="E13" s="6">
        <v>5</v>
      </c>
      <c r="F13" s="3">
        <v>151</v>
      </c>
      <c r="G13" s="6">
        <v>4</v>
      </c>
      <c r="H13" s="3">
        <v>34</v>
      </c>
      <c r="I13" s="6">
        <v>3</v>
      </c>
      <c r="J13" s="3">
        <v>10</v>
      </c>
      <c r="K13" s="6">
        <v>4</v>
      </c>
      <c r="L13" s="17">
        <v>9</v>
      </c>
      <c r="M13" s="14">
        <v>3</v>
      </c>
      <c r="N13" s="11" t="s">
        <v>142</v>
      </c>
      <c r="O13" s="6">
        <v>5</v>
      </c>
      <c r="P13" s="14">
        <f aca="true" t="shared" si="1" ref="P13:P20">E13+G13+I13+K13+M13+O13</f>
        <v>24</v>
      </c>
      <c r="Q13" s="32">
        <v>4</v>
      </c>
    </row>
    <row r="14" spans="1:17" ht="15.75">
      <c r="A14" s="3">
        <v>1</v>
      </c>
      <c r="B14" s="15" t="s">
        <v>82</v>
      </c>
      <c r="C14" s="3" t="s">
        <v>30</v>
      </c>
      <c r="D14" s="11" t="s">
        <v>101</v>
      </c>
      <c r="E14" s="6">
        <v>7</v>
      </c>
      <c r="F14" s="3">
        <v>131</v>
      </c>
      <c r="G14" s="6">
        <v>7</v>
      </c>
      <c r="H14" s="3">
        <v>5</v>
      </c>
      <c r="I14" s="6">
        <v>7</v>
      </c>
      <c r="J14" s="3">
        <v>0</v>
      </c>
      <c r="K14" s="6">
        <v>7</v>
      </c>
      <c r="L14" s="17">
        <v>2</v>
      </c>
      <c r="M14" s="6">
        <v>4</v>
      </c>
      <c r="N14" s="11" t="s">
        <v>158</v>
      </c>
      <c r="O14" s="6">
        <v>7</v>
      </c>
      <c r="P14" s="14">
        <f t="shared" si="1"/>
        <v>39</v>
      </c>
      <c r="Q14" s="30">
        <v>7</v>
      </c>
    </row>
    <row r="15" spans="1:17" ht="15.75">
      <c r="A15" s="3">
        <v>3</v>
      </c>
      <c r="B15" s="4" t="s">
        <v>35</v>
      </c>
      <c r="C15" s="3" t="s">
        <v>30</v>
      </c>
      <c r="D15" s="11" t="s">
        <v>92</v>
      </c>
      <c r="E15" s="6">
        <v>7</v>
      </c>
      <c r="F15" s="3">
        <v>135</v>
      </c>
      <c r="G15" s="3">
        <v>7</v>
      </c>
      <c r="H15" s="6">
        <v>29</v>
      </c>
      <c r="I15" s="6">
        <v>6</v>
      </c>
      <c r="J15" s="3">
        <v>9</v>
      </c>
      <c r="K15" s="6">
        <v>6</v>
      </c>
      <c r="L15" s="17">
        <v>-3</v>
      </c>
      <c r="M15" s="14">
        <v>7</v>
      </c>
      <c r="N15" s="11" t="s">
        <v>149</v>
      </c>
      <c r="O15" s="6">
        <v>7</v>
      </c>
      <c r="P15" s="14">
        <f t="shared" si="1"/>
        <v>40</v>
      </c>
      <c r="Q15" s="30">
        <v>7</v>
      </c>
    </row>
    <row r="16" spans="1:17" ht="15.75">
      <c r="A16" s="3">
        <v>7</v>
      </c>
      <c r="B16" s="4" t="s">
        <v>33</v>
      </c>
      <c r="C16" s="3" t="s">
        <v>30</v>
      </c>
      <c r="D16" s="11" t="s">
        <v>107</v>
      </c>
      <c r="E16" s="6">
        <v>7</v>
      </c>
      <c r="F16" s="3">
        <v>155</v>
      </c>
      <c r="G16" s="3">
        <v>7</v>
      </c>
      <c r="H16" s="6">
        <v>40</v>
      </c>
      <c r="I16" s="6">
        <v>5</v>
      </c>
      <c r="J16" s="3">
        <v>0</v>
      </c>
      <c r="K16" s="6">
        <v>7</v>
      </c>
      <c r="L16" s="17">
        <v>4</v>
      </c>
      <c r="M16" s="6">
        <v>4</v>
      </c>
      <c r="N16" s="46">
        <v>0.003356481481481481</v>
      </c>
      <c r="O16" s="6">
        <v>7</v>
      </c>
      <c r="P16" s="14">
        <f t="shared" si="1"/>
        <v>37</v>
      </c>
      <c r="Q16" s="30">
        <v>7</v>
      </c>
    </row>
    <row r="17" spans="1:17" ht="15.75">
      <c r="A17" s="3">
        <v>6</v>
      </c>
      <c r="B17" s="4" t="s">
        <v>80</v>
      </c>
      <c r="C17" s="3" t="s">
        <v>30</v>
      </c>
      <c r="D17" s="11" t="s">
        <v>113</v>
      </c>
      <c r="E17" s="6">
        <v>6</v>
      </c>
      <c r="F17" s="3">
        <v>152</v>
      </c>
      <c r="G17" s="6">
        <v>6</v>
      </c>
      <c r="H17" s="3">
        <v>32</v>
      </c>
      <c r="I17" s="6">
        <v>6</v>
      </c>
      <c r="J17" s="3">
        <v>0</v>
      </c>
      <c r="K17" s="6">
        <v>6</v>
      </c>
      <c r="L17" s="17">
        <v>7</v>
      </c>
      <c r="M17" s="14">
        <v>4</v>
      </c>
      <c r="N17" s="11" t="s">
        <v>173</v>
      </c>
      <c r="O17" s="6">
        <v>3</v>
      </c>
      <c r="P17" s="14">
        <f t="shared" si="1"/>
        <v>31</v>
      </c>
      <c r="Q17" s="30">
        <v>6</v>
      </c>
    </row>
    <row r="18" spans="1:17" ht="15.75">
      <c r="A18" s="3">
        <v>3</v>
      </c>
      <c r="B18" s="4" t="s">
        <v>39</v>
      </c>
      <c r="C18" s="3" t="s">
        <v>30</v>
      </c>
      <c r="D18" s="11" t="s">
        <v>123</v>
      </c>
      <c r="E18" s="6">
        <v>2</v>
      </c>
      <c r="F18" s="3">
        <v>198</v>
      </c>
      <c r="G18" s="6">
        <v>4</v>
      </c>
      <c r="H18" s="3">
        <v>40</v>
      </c>
      <c r="I18" s="6">
        <v>4</v>
      </c>
      <c r="J18" s="3">
        <v>5</v>
      </c>
      <c r="K18" s="6">
        <v>5</v>
      </c>
      <c r="L18" s="17">
        <v>15</v>
      </c>
      <c r="M18" s="6">
        <v>1</v>
      </c>
      <c r="N18" s="11" t="s">
        <v>167</v>
      </c>
      <c r="O18" s="6">
        <v>2</v>
      </c>
      <c r="P18" s="14">
        <f t="shared" si="1"/>
        <v>18</v>
      </c>
      <c r="Q18" s="30">
        <v>3</v>
      </c>
    </row>
    <row r="19" spans="1:17" ht="15.75">
      <c r="A19" s="3"/>
      <c r="B19" s="1" t="s">
        <v>41</v>
      </c>
      <c r="C19" s="3" t="s">
        <v>30</v>
      </c>
      <c r="D19" s="11" t="s">
        <v>117</v>
      </c>
      <c r="E19" s="6">
        <v>3</v>
      </c>
      <c r="F19" s="3">
        <v>180</v>
      </c>
      <c r="G19" s="33">
        <v>7</v>
      </c>
      <c r="H19" s="3">
        <v>47</v>
      </c>
      <c r="I19" s="6">
        <v>1</v>
      </c>
      <c r="J19" s="3">
        <v>5</v>
      </c>
      <c r="K19" s="6">
        <v>7</v>
      </c>
      <c r="L19" s="17">
        <v>4</v>
      </c>
      <c r="M19" s="6">
        <v>7</v>
      </c>
      <c r="N19" s="11" t="s">
        <v>185</v>
      </c>
      <c r="O19" s="6">
        <v>6</v>
      </c>
      <c r="P19" s="14">
        <f t="shared" si="1"/>
        <v>31</v>
      </c>
      <c r="Q19" s="30">
        <v>6</v>
      </c>
    </row>
    <row r="20" spans="1:17" ht="15.75">
      <c r="A20" s="3"/>
      <c r="B20" s="4" t="s">
        <v>70</v>
      </c>
      <c r="C20" s="3" t="s">
        <v>30</v>
      </c>
      <c r="D20" s="11" t="s">
        <v>130</v>
      </c>
      <c r="E20" s="6">
        <v>3</v>
      </c>
      <c r="F20" s="3">
        <v>218</v>
      </c>
      <c r="G20" s="33">
        <v>5</v>
      </c>
      <c r="H20" s="3">
        <v>45</v>
      </c>
      <c r="I20" s="6">
        <v>6</v>
      </c>
      <c r="J20" s="3">
        <v>4</v>
      </c>
      <c r="K20" s="6">
        <v>7</v>
      </c>
      <c r="L20" s="3">
        <v>6</v>
      </c>
      <c r="M20" s="14">
        <v>4</v>
      </c>
      <c r="N20" s="11" t="s">
        <v>129</v>
      </c>
      <c r="O20" s="6">
        <v>4</v>
      </c>
      <c r="P20" s="14">
        <f t="shared" si="1"/>
        <v>29</v>
      </c>
      <c r="Q20" s="32">
        <v>5</v>
      </c>
    </row>
    <row r="21" spans="1:18" ht="15.75">
      <c r="A21" s="3"/>
      <c r="B21" s="4"/>
      <c r="C21" s="3"/>
      <c r="D21" s="11"/>
      <c r="E21" s="6"/>
      <c r="F21" s="3"/>
      <c r="G21" s="33"/>
      <c r="H21" s="3"/>
      <c r="I21" s="6"/>
      <c r="J21" s="3"/>
      <c r="K21" s="6"/>
      <c r="L21" s="3"/>
      <c r="M21" s="14"/>
      <c r="N21" s="11"/>
      <c r="O21" s="6"/>
      <c r="P21" s="14"/>
      <c r="Q21" s="32"/>
      <c r="R21">
        <v>45</v>
      </c>
    </row>
    <row r="22" spans="1:17" ht="15.75">
      <c r="A22" s="3">
        <v>3</v>
      </c>
      <c r="B22" s="4" t="s">
        <v>141</v>
      </c>
      <c r="C22" s="3" t="s">
        <v>83</v>
      </c>
      <c r="D22" s="11" t="s">
        <v>95</v>
      </c>
      <c r="E22" s="6">
        <v>2</v>
      </c>
      <c r="F22" s="3">
        <v>152</v>
      </c>
      <c r="G22" s="33">
        <v>3</v>
      </c>
      <c r="H22" s="3">
        <v>21</v>
      </c>
      <c r="I22" s="6">
        <v>6</v>
      </c>
      <c r="J22" s="3">
        <v>6</v>
      </c>
      <c r="K22" s="6">
        <v>6</v>
      </c>
      <c r="L22" s="17">
        <v>8</v>
      </c>
      <c r="M22" s="14">
        <v>4</v>
      </c>
      <c r="N22" s="11" t="s">
        <v>145</v>
      </c>
      <c r="O22" s="6">
        <v>7</v>
      </c>
      <c r="P22" s="14">
        <f aca="true" t="shared" si="2" ref="P22:P29">E22+G22+I22+K22+M22+O22</f>
        <v>28</v>
      </c>
      <c r="Q22" s="30">
        <v>5</v>
      </c>
    </row>
    <row r="23" spans="1:17" ht="15.75">
      <c r="A23" s="3">
        <v>7</v>
      </c>
      <c r="B23" s="4" t="s">
        <v>73</v>
      </c>
      <c r="C23" s="3" t="s">
        <v>83</v>
      </c>
      <c r="D23" s="11" t="s">
        <v>103</v>
      </c>
      <c r="E23" s="6">
        <v>6</v>
      </c>
      <c r="F23" s="3">
        <v>166</v>
      </c>
      <c r="G23" s="33">
        <v>3</v>
      </c>
      <c r="H23" s="3">
        <v>34</v>
      </c>
      <c r="I23" s="6">
        <v>5</v>
      </c>
      <c r="J23" s="3">
        <v>0</v>
      </c>
      <c r="K23" s="6">
        <v>7</v>
      </c>
      <c r="L23" s="17">
        <v>6</v>
      </c>
      <c r="M23" s="6">
        <v>2</v>
      </c>
      <c r="N23" s="11" t="s">
        <v>159</v>
      </c>
      <c r="O23" s="6">
        <v>6</v>
      </c>
      <c r="P23" s="14">
        <f t="shared" si="2"/>
        <v>29</v>
      </c>
      <c r="Q23" s="30">
        <v>6</v>
      </c>
    </row>
    <row r="24" spans="1:17" ht="15.75">
      <c r="A24" s="3">
        <v>2</v>
      </c>
      <c r="B24" s="4" t="s">
        <v>87</v>
      </c>
      <c r="C24" s="3" t="s">
        <v>83</v>
      </c>
      <c r="D24" s="11" t="s">
        <v>95</v>
      </c>
      <c r="E24" s="6">
        <v>3</v>
      </c>
      <c r="F24" s="3">
        <v>142</v>
      </c>
      <c r="G24" s="2">
        <v>6</v>
      </c>
      <c r="H24" s="6">
        <v>34</v>
      </c>
      <c r="I24" s="6">
        <v>3</v>
      </c>
      <c r="J24" s="3">
        <v>12</v>
      </c>
      <c r="K24" s="6">
        <v>4</v>
      </c>
      <c r="L24" s="17">
        <v>5</v>
      </c>
      <c r="M24" s="14">
        <v>6</v>
      </c>
      <c r="N24" s="11" t="s">
        <v>154</v>
      </c>
      <c r="O24" s="6">
        <v>3</v>
      </c>
      <c r="P24" s="14">
        <f t="shared" si="2"/>
        <v>25</v>
      </c>
      <c r="Q24" s="30">
        <v>5</v>
      </c>
    </row>
    <row r="25" spans="1:17" ht="15.75">
      <c r="A25" s="3">
        <v>2</v>
      </c>
      <c r="B25" s="4" t="s">
        <v>69</v>
      </c>
      <c r="C25" s="3" t="s">
        <v>83</v>
      </c>
      <c r="D25" s="11" t="s">
        <v>109</v>
      </c>
      <c r="E25" s="6">
        <v>2</v>
      </c>
      <c r="F25" s="3">
        <v>177</v>
      </c>
      <c r="G25" s="2">
        <v>3</v>
      </c>
      <c r="H25" s="6">
        <v>46</v>
      </c>
      <c r="I25" s="6">
        <v>4</v>
      </c>
      <c r="J25" s="3">
        <v>7</v>
      </c>
      <c r="K25" s="6">
        <v>1</v>
      </c>
      <c r="L25" s="17">
        <v>6</v>
      </c>
      <c r="M25" s="6">
        <v>2</v>
      </c>
      <c r="N25" s="11" t="s">
        <v>163</v>
      </c>
      <c r="O25" s="6">
        <v>5</v>
      </c>
      <c r="P25" s="14">
        <f t="shared" si="2"/>
        <v>17</v>
      </c>
      <c r="Q25" s="32">
        <v>2</v>
      </c>
    </row>
    <row r="26" spans="1:17" ht="15.75">
      <c r="A26" s="3">
        <v>3</v>
      </c>
      <c r="B26" s="4" t="s">
        <v>62</v>
      </c>
      <c r="C26" s="3" t="s">
        <v>83</v>
      </c>
      <c r="D26" s="11" t="s">
        <v>115</v>
      </c>
      <c r="E26" s="6">
        <v>2</v>
      </c>
      <c r="F26" s="3">
        <v>160</v>
      </c>
      <c r="G26" s="6">
        <v>5</v>
      </c>
      <c r="H26" s="3">
        <v>37</v>
      </c>
      <c r="I26" s="6">
        <v>4</v>
      </c>
      <c r="J26" s="3">
        <v>10</v>
      </c>
      <c r="K26" s="6">
        <v>3</v>
      </c>
      <c r="L26" s="17">
        <v>7</v>
      </c>
      <c r="M26" s="14">
        <v>4</v>
      </c>
      <c r="N26" s="11" t="s">
        <v>176</v>
      </c>
      <c r="O26" s="6">
        <v>1</v>
      </c>
      <c r="P26" s="14">
        <f t="shared" si="2"/>
        <v>19</v>
      </c>
      <c r="Q26" s="30">
        <v>3</v>
      </c>
    </row>
    <row r="27" spans="1:17" s="54" customFormat="1" ht="15.75">
      <c r="A27" s="3">
        <v>1</v>
      </c>
      <c r="B27" s="4" t="s">
        <v>66</v>
      </c>
      <c r="C27" s="3" t="s">
        <v>83</v>
      </c>
      <c r="D27" s="11" t="s">
        <v>129</v>
      </c>
      <c r="E27" s="6">
        <v>1</v>
      </c>
      <c r="F27" s="3">
        <v>245</v>
      </c>
      <c r="G27" s="33">
        <v>1</v>
      </c>
      <c r="H27" s="3">
        <v>40</v>
      </c>
      <c r="I27" s="6">
        <v>3</v>
      </c>
      <c r="J27" s="3">
        <v>12</v>
      </c>
      <c r="K27" s="6">
        <v>1</v>
      </c>
      <c r="L27" s="17">
        <v>15</v>
      </c>
      <c r="M27" s="6">
        <v>1</v>
      </c>
      <c r="N27" s="47" t="s">
        <v>190</v>
      </c>
      <c r="O27" s="6">
        <v>4</v>
      </c>
      <c r="P27" s="14">
        <f t="shared" si="2"/>
        <v>11</v>
      </c>
      <c r="Q27" s="30">
        <v>1</v>
      </c>
    </row>
    <row r="28" spans="1:17" ht="15.75">
      <c r="A28" s="3"/>
      <c r="B28" s="4" t="s">
        <v>59</v>
      </c>
      <c r="C28" s="3" t="s">
        <v>83</v>
      </c>
      <c r="D28" s="11" t="s">
        <v>119</v>
      </c>
      <c r="E28" s="6">
        <v>1</v>
      </c>
      <c r="F28" s="3">
        <v>205</v>
      </c>
      <c r="G28" s="33">
        <v>2</v>
      </c>
      <c r="H28" s="3">
        <v>47</v>
      </c>
      <c r="I28" s="6">
        <v>1</v>
      </c>
      <c r="J28" s="3">
        <v>14</v>
      </c>
      <c r="K28" s="6">
        <v>3</v>
      </c>
      <c r="L28" s="17">
        <v>10</v>
      </c>
      <c r="M28" s="6">
        <v>5</v>
      </c>
      <c r="N28" s="47" t="s">
        <v>187</v>
      </c>
      <c r="O28" s="6">
        <v>2</v>
      </c>
      <c r="P28" s="14">
        <f t="shared" si="2"/>
        <v>14</v>
      </c>
      <c r="Q28" s="32">
        <v>1</v>
      </c>
    </row>
    <row r="29" spans="1:17" ht="15.75">
      <c r="A29" s="3"/>
      <c r="B29" s="29" t="s">
        <v>55</v>
      </c>
      <c r="C29" s="26" t="s">
        <v>83</v>
      </c>
      <c r="D29" s="11" t="s">
        <v>133</v>
      </c>
      <c r="E29" s="25">
        <v>1</v>
      </c>
      <c r="F29" s="26">
        <v>231</v>
      </c>
      <c r="G29" s="55">
        <v>3</v>
      </c>
      <c r="H29" s="26">
        <v>56</v>
      </c>
      <c r="I29" s="25">
        <v>1</v>
      </c>
      <c r="J29" s="26">
        <v>12</v>
      </c>
      <c r="K29" s="25">
        <v>2</v>
      </c>
      <c r="L29" s="26">
        <v>4</v>
      </c>
      <c r="M29" s="24">
        <v>5</v>
      </c>
      <c r="N29" s="56" t="s">
        <v>181</v>
      </c>
      <c r="O29" s="25">
        <v>1</v>
      </c>
      <c r="P29" s="14">
        <f t="shared" si="2"/>
        <v>13</v>
      </c>
      <c r="Q29" s="31">
        <v>1</v>
      </c>
    </row>
    <row r="30" spans="1:17" ht="15.75">
      <c r="A30" s="3"/>
      <c r="B30" s="29"/>
      <c r="C30" s="26"/>
      <c r="D30" s="11"/>
      <c r="E30" s="25"/>
      <c r="F30" s="26"/>
      <c r="G30" s="55"/>
      <c r="H30" s="26"/>
      <c r="I30" s="25"/>
      <c r="J30" s="26"/>
      <c r="K30" s="25"/>
      <c r="L30" s="26"/>
      <c r="M30" s="24"/>
      <c r="N30" s="56"/>
      <c r="O30" s="25"/>
      <c r="P30" s="14"/>
      <c r="Q30" s="31">
        <f>SUM(Q22:Q29)</f>
        <v>24</v>
      </c>
    </row>
    <row r="31" spans="1:17" ht="15.75">
      <c r="A31" s="3">
        <v>2</v>
      </c>
      <c r="B31" s="1" t="s">
        <v>77</v>
      </c>
      <c r="C31" s="3" t="s">
        <v>84</v>
      </c>
      <c r="D31" s="11" t="s">
        <v>96</v>
      </c>
      <c r="E31" s="6">
        <v>6</v>
      </c>
      <c r="F31" s="3">
        <v>145</v>
      </c>
      <c r="G31" s="33">
        <v>5</v>
      </c>
      <c r="H31" s="11" t="s">
        <v>138</v>
      </c>
      <c r="I31" s="6">
        <v>7</v>
      </c>
      <c r="J31" s="3">
        <v>16</v>
      </c>
      <c r="K31" s="6">
        <v>2</v>
      </c>
      <c r="L31" s="17">
        <v>6</v>
      </c>
      <c r="M31" s="14">
        <v>6</v>
      </c>
      <c r="N31" s="11" t="s">
        <v>146</v>
      </c>
      <c r="O31" s="6">
        <v>6</v>
      </c>
      <c r="P31" s="14">
        <f aca="true" t="shared" si="3" ref="P31:P37">E31+G31+I31+K31+M31+O31</f>
        <v>32</v>
      </c>
      <c r="Q31" s="30">
        <v>6</v>
      </c>
    </row>
    <row r="32" spans="1:17" ht="15.75">
      <c r="A32" s="3">
        <v>5</v>
      </c>
      <c r="B32" s="4" t="s">
        <v>74</v>
      </c>
      <c r="C32" s="3" t="s">
        <v>84</v>
      </c>
      <c r="D32" s="11" t="s">
        <v>104</v>
      </c>
      <c r="E32" s="6">
        <v>5</v>
      </c>
      <c r="F32" s="3">
        <v>153</v>
      </c>
      <c r="G32" s="33">
        <v>6</v>
      </c>
      <c r="H32" s="3">
        <v>40</v>
      </c>
      <c r="I32" s="6">
        <v>3</v>
      </c>
      <c r="J32" s="3">
        <v>1</v>
      </c>
      <c r="K32" s="6">
        <v>3</v>
      </c>
      <c r="L32" s="3">
        <v>3</v>
      </c>
      <c r="M32" s="6">
        <v>3</v>
      </c>
      <c r="N32" s="11" t="s">
        <v>160</v>
      </c>
      <c r="O32" s="6">
        <v>3</v>
      </c>
      <c r="P32" s="14">
        <f t="shared" si="3"/>
        <v>23</v>
      </c>
      <c r="Q32" s="30">
        <v>4</v>
      </c>
    </row>
    <row r="33" spans="1:17" ht="15.75">
      <c r="A33" s="3">
        <v>4</v>
      </c>
      <c r="B33" s="4" t="s">
        <v>68</v>
      </c>
      <c r="C33" s="3" t="s">
        <v>84</v>
      </c>
      <c r="D33" s="11" t="s">
        <v>98</v>
      </c>
      <c r="E33" s="6">
        <v>2</v>
      </c>
      <c r="F33" s="3">
        <v>170</v>
      </c>
      <c r="G33" s="2">
        <v>2</v>
      </c>
      <c r="H33" s="6">
        <v>30</v>
      </c>
      <c r="I33" s="6">
        <v>5</v>
      </c>
      <c r="J33" s="3">
        <v>20</v>
      </c>
      <c r="K33" s="6">
        <v>2</v>
      </c>
      <c r="L33" s="17">
        <v>20</v>
      </c>
      <c r="M33" s="14">
        <v>1</v>
      </c>
      <c r="N33" s="11" t="s">
        <v>157</v>
      </c>
      <c r="O33" s="6">
        <v>5</v>
      </c>
      <c r="P33" s="14">
        <f t="shared" si="3"/>
        <v>17</v>
      </c>
      <c r="Q33" s="30">
        <v>3</v>
      </c>
    </row>
    <row r="34" spans="1:17" ht="15.75">
      <c r="A34" s="3">
        <v>4</v>
      </c>
      <c r="B34" s="4" t="s">
        <v>70</v>
      </c>
      <c r="C34" s="3" t="s">
        <v>84</v>
      </c>
      <c r="D34" s="11" t="s">
        <v>110</v>
      </c>
      <c r="E34" s="6">
        <v>1</v>
      </c>
      <c r="F34" s="3">
        <v>176</v>
      </c>
      <c r="G34" s="2">
        <v>4</v>
      </c>
      <c r="H34" s="6">
        <v>50</v>
      </c>
      <c r="I34" s="6">
        <v>3</v>
      </c>
      <c r="J34" s="3">
        <v>0</v>
      </c>
      <c r="K34" s="6">
        <v>7</v>
      </c>
      <c r="L34" s="3">
        <v>4</v>
      </c>
      <c r="M34" s="6">
        <v>4</v>
      </c>
      <c r="N34" s="11" t="s">
        <v>164</v>
      </c>
      <c r="O34" s="6">
        <v>3</v>
      </c>
      <c r="P34" s="14">
        <f t="shared" si="3"/>
        <v>22</v>
      </c>
      <c r="Q34" s="30">
        <v>4</v>
      </c>
    </row>
    <row r="35" spans="1:17" ht="15.75">
      <c r="A35" s="3">
        <v>6</v>
      </c>
      <c r="B35" s="4" t="s">
        <v>65</v>
      </c>
      <c r="C35" s="3" t="s">
        <v>84</v>
      </c>
      <c r="D35" s="11" t="s">
        <v>128</v>
      </c>
      <c r="E35" s="6">
        <v>5</v>
      </c>
      <c r="F35" s="3">
        <v>195</v>
      </c>
      <c r="G35" s="6">
        <v>5</v>
      </c>
      <c r="H35" s="3">
        <v>30</v>
      </c>
      <c r="I35" s="6">
        <v>7</v>
      </c>
      <c r="J35" s="3">
        <v>8</v>
      </c>
      <c r="K35" s="6">
        <v>4</v>
      </c>
      <c r="L35" s="3">
        <v>6</v>
      </c>
      <c r="M35" s="6">
        <v>6</v>
      </c>
      <c r="N35" s="11" t="s">
        <v>170</v>
      </c>
      <c r="O35" s="6">
        <v>5</v>
      </c>
      <c r="P35" s="14">
        <f t="shared" si="3"/>
        <v>32</v>
      </c>
      <c r="Q35" s="30">
        <v>6</v>
      </c>
    </row>
    <row r="36" spans="1:17" ht="15.75">
      <c r="A36" s="3"/>
      <c r="B36" s="4" t="s">
        <v>58</v>
      </c>
      <c r="C36" s="3" t="s">
        <v>84</v>
      </c>
      <c r="D36" s="11" t="s">
        <v>120</v>
      </c>
      <c r="E36" s="6">
        <v>5</v>
      </c>
      <c r="F36" s="3">
        <v>191</v>
      </c>
      <c r="G36" s="6">
        <v>4</v>
      </c>
      <c r="H36" s="3">
        <v>26</v>
      </c>
      <c r="I36" s="6">
        <v>7</v>
      </c>
      <c r="J36" s="3">
        <v>7</v>
      </c>
      <c r="K36" s="6">
        <v>6</v>
      </c>
      <c r="L36" s="17">
        <v>17</v>
      </c>
      <c r="M36" s="6">
        <v>3</v>
      </c>
      <c r="N36" s="11" t="s">
        <v>188</v>
      </c>
      <c r="O36" s="6">
        <v>7</v>
      </c>
      <c r="P36" s="14">
        <f t="shared" si="3"/>
        <v>32</v>
      </c>
      <c r="Q36" s="30">
        <v>7</v>
      </c>
    </row>
    <row r="37" spans="1:17" ht="15.75">
      <c r="A37" s="3"/>
      <c r="B37" s="4" t="s">
        <v>54</v>
      </c>
      <c r="C37" s="3" t="s">
        <v>84</v>
      </c>
      <c r="D37" s="11" t="s">
        <v>134</v>
      </c>
      <c r="E37" s="6">
        <v>6</v>
      </c>
      <c r="F37" s="3">
        <v>181</v>
      </c>
      <c r="G37" s="6">
        <v>7</v>
      </c>
      <c r="H37" s="3">
        <v>30</v>
      </c>
      <c r="I37" s="6">
        <v>7</v>
      </c>
      <c r="J37" s="3">
        <v>10</v>
      </c>
      <c r="K37" s="6">
        <v>3</v>
      </c>
      <c r="L37" s="17">
        <v>13</v>
      </c>
      <c r="M37" s="14">
        <v>1</v>
      </c>
      <c r="N37" s="11" t="s">
        <v>182</v>
      </c>
      <c r="O37" s="6">
        <v>7</v>
      </c>
      <c r="P37" s="14">
        <f t="shared" si="3"/>
        <v>31</v>
      </c>
      <c r="Q37" s="30">
        <v>6</v>
      </c>
    </row>
    <row r="38" spans="1:18" ht="15.75">
      <c r="A38" s="3"/>
      <c r="B38" s="4"/>
      <c r="C38" s="3"/>
      <c r="D38" s="21"/>
      <c r="E38" s="6"/>
      <c r="F38" s="3"/>
      <c r="G38" s="6"/>
      <c r="H38" s="3"/>
      <c r="I38" s="6"/>
      <c r="J38" s="3"/>
      <c r="K38" s="6"/>
      <c r="L38" s="17"/>
      <c r="M38" s="14"/>
      <c r="N38" s="11"/>
      <c r="O38" s="6"/>
      <c r="P38" s="14"/>
      <c r="Q38" s="30"/>
      <c r="R38" t="s">
        <v>191</v>
      </c>
    </row>
    <row r="39" spans="1:17" ht="15.75">
      <c r="A39" s="3">
        <v>1</v>
      </c>
      <c r="B39" s="4" t="s">
        <v>78</v>
      </c>
      <c r="C39" s="3" t="s">
        <v>85</v>
      </c>
      <c r="D39" s="21" t="s">
        <v>97</v>
      </c>
      <c r="E39" s="6">
        <v>7</v>
      </c>
      <c r="F39" s="3">
        <v>144</v>
      </c>
      <c r="G39" s="6">
        <v>6</v>
      </c>
      <c r="H39" s="3">
        <v>28</v>
      </c>
      <c r="I39" s="6">
        <v>4</v>
      </c>
      <c r="J39" s="3">
        <v>5</v>
      </c>
      <c r="K39" s="6">
        <v>7</v>
      </c>
      <c r="L39" s="17">
        <v>7</v>
      </c>
      <c r="M39" s="14">
        <v>5</v>
      </c>
      <c r="N39" s="11" t="s">
        <v>147</v>
      </c>
      <c r="O39" s="6">
        <v>3</v>
      </c>
      <c r="P39" s="14">
        <f aca="true" t="shared" si="4" ref="P39:P46">E39+G39+I39+K39+M39+O39</f>
        <v>32</v>
      </c>
      <c r="Q39" s="32">
        <v>6</v>
      </c>
    </row>
    <row r="40" spans="1:17" ht="15.75">
      <c r="A40" s="3">
        <v>6</v>
      </c>
      <c r="B40" s="4" t="s">
        <v>75</v>
      </c>
      <c r="C40" s="3" t="s">
        <v>85</v>
      </c>
      <c r="D40" s="11" t="s">
        <v>105</v>
      </c>
      <c r="E40" s="6">
        <v>1</v>
      </c>
      <c r="F40" s="3">
        <v>180</v>
      </c>
      <c r="G40" s="6">
        <v>1</v>
      </c>
      <c r="H40" s="3">
        <v>32</v>
      </c>
      <c r="I40" s="6">
        <v>6</v>
      </c>
      <c r="J40" s="3">
        <v>0</v>
      </c>
      <c r="K40" s="6">
        <v>7</v>
      </c>
      <c r="L40" s="3">
        <v>0</v>
      </c>
      <c r="M40" s="6">
        <v>6</v>
      </c>
      <c r="N40" s="11" t="s">
        <v>161</v>
      </c>
      <c r="O40" s="6">
        <v>4</v>
      </c>
      <c r="P40" s="14">
        <f t="shared" si="4"/>
        <v>25</v>
      </c>
      <c r="Q40" s="30">
        <v>5</v>
      </c>
    </row>
    <row r="41" spans="1:17" ht="15.75">
      <c r="A41" s="3">
        <v>7</v>
      </c>
      <c r="B41" s="4" t="s">
        <v>67</v>
      </c>
      <c r="C41" s="3" t="s">
        <v>85</v>
      </c>
      <c r="D41" s="11" t="s">
        <v>100</v>
      </c>
      <c r="E41" s="6">
        <v>6</v>
      </c>
      <c r="F41" s="3">
        <v>160</v>
      </c>
      <c r="G41" s="3">
        <v>3</v>
      </c>
      <c r="H41" s="6">
        <v>23</v>
      </c>
      <c r="I41" s="6">
        <v>7</v>
      </c>
      <c r="J41" s="3">
        <v>13</v>
      </c>
      <c r="K41" s="6">
        <v>3</v>
      </c>
      <c r="L41" s="17">
        <v>9</v>
      </c>
      <c r="M41" s="14">
        <v>5</v>
      </c>
      <c r="N41" s="11" t="s">
        <v>156</v>
      </c>
      <c r="O41" s="6">
        <v>6</v>
      </c>
      <c r="P41" s="14">
        <f t="shared" si="4"/>
        <v>30</v>
      </c>
      <c r="Q41" s="32">
        <v>6</v>
      </c>
    </row>
    <row r="42" spans="1:17" ht="15.75">
      <c r="A42" s="3">
        <v>3</v>
      </c>
      <c r="B42" s="4" t="s">
        <v>71</v>
      </c>
      <c r="C42" s="3" t="s">
        <v>85</v>
      </c>
      <c r="D42" s="11" t="s">
        <v>111</v>
      </c>
      <c r="E42" s="6">
        <v>3</v>
      </c>
      <c r="F42" s="3">
        <v>180</v>
      </c>
      <c r="G42" s="3">
        <v>2</v>
      </c>
      <c r="H42" s="6">
        <v>34</v>
      </c>
      <c r="I42" s="6">
        <v>6</v>
      </c>
      <c r="J42" s="3">
        <v>2</v>
      </c>
      <c r="K42" s="6">
        <v>4</v>
      </c>
      <c r="L42" s="3">
        <v>5</v>
      </c>
      <c r="M42" s="6">
        <v>3</v>
      </c>
      <c r="N42" s="11" t="s">
        <v>165</v>
      </c>
      <c r="O42" s="6">
        <v>1</v>
      </c>
      <c r="P42" s="14">
        <f t="shared" si="4"/>
        <v>19</v>
      </c>
      <c r="Q42" s="30">
        <v>3</v>
      </c>
    </row>
    <row r="43" spans="1:17" s="54" customFormat="1" ht="15.75">
      <c r="A43" s="3">
        <v>4</v>
      </c>
      <c r="B43" s="1" t="s">
        <v>61</v>
      </c>
      <c r="C43" s="3" t="s">
        <v>85</v>
      </c>
      <c r="D43" s="11" t="s">
        <v>116</v>
      </c>
      <c r="E43" s="6">
        <v>5</v>
      </c>
      <c r="F43" s="3">
        <v>164</v>
      </c>
      <c r="G43" s="6">
        <v>4</v>
      </c>
      <c r="H43" s="11" t="s">
        <v>139</v>
      </c>
      <c r="I43" s="6">
        <v>3</v>
      </c>
      <c r="J43" s="3">
        <v>4</v>
      </c>
      <c r="K43" s="6">
        <v>5</v>
      </c>
      <c r="L43" s="17">
        <v>13</v>
      </c>
      <c r="M43" s="14">
        <v>2</v>
      </c>
      <c r="N43" s="11" t="s">
        <v>177</v>
      </c>
      <c r="O43" s="6">
        <v>2</v>
      </c>
      <c r="P43" s="14">
        <f t="shared" si="4"/>
        <v>21</v>
      </c>
      <c r="Q43" s="32">
        <v>4</v>
      </c>
    </row>
    <row r="44" spans="1:17" ht="15.75">
      <c r="A44" s="3">
        <v>5</v>
      </c>
      <c r="B44" s="15" t="s">
        <v>64</v>
      </c>
      <c r="C44" s="3" t="s">
        <v>85</v>
      </c>
      <c r="D44" s="11" t="s">
        <v>127</v>
      </c>
      <c r="E44" s="6">
        <v>6</v>
      </c>
      <c r="F44" s="3">
        <v>170</v>
      </c>
      <c r="G44" s="6">
        <v>7</v>
      </c>
      <c r="H44" s="3">
        <v>41</v>
      </c>
      <c r="I44" s="6">
        <v>2</v>
      </c>
      <c r="J44" s="3">
        <v>1</v>
      </c>
      <c r="K44" s="6">
        <v>6</v>
      </c>
      <c r="L44" s="3">
        <v>7</v>
      </c>
      <c r="M44" s="6">
        <v>4</v>
      </c>
      <c r="N44" s="11" t="s">
        <v>171</v>
      </c>
      <c r="O44" s="6">
        <v>6</v>
      </c>
      <c r="P44" s="14">
        <f t="shared" si="4"/>
        <v>31</v>
      </c>
      <c r="Q44" s="30">
        <v>5</v>
      </c>
    </row>
    <row r="45" spans="1:17" ht="15.75">
      <c r="A45" s="3"/>
      <c r="B45" s="1" t="s">
        <v>57</v>
      </c>
      <c r="C45" s="3" t="s">
        <v>85</v>
      </c>
      <c r="D45" s="11" t="s">
        <v>121</v>
      </c>
      <c r="E45" s="6">
        <v>6</v>
      </c>
      <c r="F45" s="19">
        <v>210</v>
      </c>
      <c r="G45" s="6">
        <v>1</v>
      </c>
      <c r="H45" s="11" t="s">
        <v>140</v>
      </c>
      <c r="I45" s="6">
        <v>6</v>
      </c>
      <c r="J45" s="3">
        <v>12</v>
      </c>
      <c r="K45" s="6">
        <v>4</v>
      </c>
      <c r="L45" s="17">
        <v>5</v>
      </c>
      <c r="M45" s="6">
        <v>6</v>
      </c>
      <c r="N45" s="48">
        <v>0.007604166666666666</v>
      </c>
      <c r="O45" s="6">
        <v>5</v>
      </c>
      <c r="P45" s="14">
        <f t="shared" si="4"/>
        <v>28</v>
      </c>
      <c r="Q45" s="30">
        <v>5</v>
      </c>
    </row>
    <row r="46" spans="1:17" ht="15.75">
      <c r="A46" s="3"/>
      <c r="B46" s="4" t="s">
        <v>88</v>
      </c>
      <c r="C46" s="3" t="s">
        <v>85</v>
      </c>
      <c r="D46" s="11" t="s">
        <v>135</v>
      </c>
      <c r="E46" s="6">
        <v>7</v>
      </c>
      <c r="F46" s="3">
        <v>188</v>
      </c>
      <c r="G46" s="6">
        <v>6</v>
      </c>
      <c r="H46" s="3">
        <v>46</v>
      </c>
      <c r="I46" s="6">
        <v>5</v>
      </c>
      <c r="J46" s="3">
        <v>7</v>
      </c>
      <c r="K46" s="6">
        <v>5</v>
      </c>
      <c r="L46" s="3">
        <v>-3</v>
      </c>
      <c r="M46" s="14">
        <v>7</v>
      </c>
      <c r="N46" s="11" t="s">
        <v>183</v>
      </c>
      <c r="O46" s="6">
        <v>5</v>
      </c>
      <c r="P46" s="14">
        <f t="shared" si="4"/>
        <v>35</v>
      </c>
      <c r="Q46" s="30">
        <v>7</v>
      </c>
    </row>
    <row r="47" spans="1:18" ht="15.75">
      <c r="A47" s="3"/>
      <c r="B47" s="4"/>
      <c r="C47" s="3"/>
      <c r="D47" s="11"/>
      <c r="E47" s="6"/>
      <c r="F47" s="3"/>
      <c r="G47" s="6"/>
      <c r="H47" s="3"/>
      <c r="I47" s="6"/>
      <c r="J47" s="3"/>
      <c r="K47" s="6"/>
      <c r="L47" s="3"/>
      <c r="M47" s="14"/>
      <c r="N47" s="11"/>
      <c r="O47" s="6"/>
      <c r="P47" s="14"/>
      <c r="Q47" s="30"/>
      <c r="R47">
        <v>41</v>
      </c>
    </row>
    <row r="48" spans="1:17" ht="15.75">
      <c r="A48" s="3">
        <v>5</v>
      </c>
      <c r="B48" s="4" t="s">
        <v>79</v>
      </c>
      <c r="C48" s="3" t="s">
        <v>86</v>
      </c>
      <c r="D48" s="11" t="s">
        <v>98</v>
      </c>
      <c r="E48" s="6">
        <v>1</v>
      </c>
      <c r="F48" s="3">
        <v>140</v>
      </c>
      <c r="G48" s="6">
        <v>7</v>
      </c>
      <c r="H48" s="3">
        <v>26</v>
      </c>
      <c r="I48" s="6">
        <v>5</v>
      </c>
      <c r="J48" s="3">
        <v>16</v>
      </c>
      <c r="K48" s="6">
        <v>2</v>
      </c>
      <c r="L48" s="17">
        <v>5</v>
      </c>
      <c r="M48" s="14">
        <v>7</v>
      </c>
      <c r="N48" s="11" t="s">
        <v>148</v>
      </c>
      <c r="O48" s="6">
        <v>1</v>
      </c>
      <c r="P48" s="14">
        <f aca="true" t="shared" si="5" ref="P48:P55">E48+G48+I48+K48+M48+O48</f>
        <v>23</v>
      </c>
      <c r="Q48" s="30">
        <v>3</v>
      </c>
    </row>
    <row r="49" spans="1:17" ht="15.75">
      <c r="A49" s="36">
        <v>2</v>
      </c>
      <c r="B49" s="4" t="s">
        <v>76</v>
      </c>
      <c r="C49" s="3" t="s">
        <v>86</v>
      </c>
      <c r="D49" s="11" t="s">
        <v>106</v>
      </c>
      <c r="E49" s="6">
        <v>3</v>
      </c>
      <c r="F49" s="3">
        <v>163</v>
      </c>
      <c r="G49" s="6">
        <v>4</v>
      </c>
      <c r="H49" s="3">
        <v>39</v>
      </c>
      <c r="I49" s="6">
        <v>4</v>
      </c>
      <c r="J49" s="3">
        <v>7</v>
      </c>
      <c r="K49" s="6">
        <v>2</v>
      </c>
      <c r="L49" s="17">
        <v>3</v>
      </c>
      <c r="M49" s="6">
        <v>3</v>
      </c>
      <c r="N49" s="11" t="s">
        <v>162</v>
      </c>
      <c r="O49" s="6">
        <v>2</v>
      </c>
      <c r="P49" s="14">
        <f t="shared" si="5"/>
        <v>18</v>
      </c>
      <c r="Q49" s="30">
        <v>2</v>
      </c>
    </row>
    <row r="50" spans="1:17" ht="15.75">
      <c r="A50" s="3">
        <v>5</v>
      </c>
      <c r="B50" s="8" t="s">
        <v>137</v>
      </c>
      <c r="C50" s="3" t="s">
        <v>86</v>
      </c>
      <c r="D50" s="11" t="s">
        <v>99</v>
      </c>
      <c r="E50" s="6">
        <v>5</v>
      </c>
      <c r="F50" s="3">
        <v>153</v>
      </c>
      <c r="G50" s="3">
        <v>5</v>
      </c>
      <c r="H50" s="6">
        <v>31</v>
      </c>
      <c r="I50" s="6">
        <v>4</v>
      </c>
      <c r="J50" s="3">
        <v>10</v>
      </c>
      <c r="K50" s="6">
        <v>5</v>
      </c>
      <c r="L50" s="17">
        <v>12</v>
      </c>
      <c r="M50" s="14">
        <v>2</v>
      </c>
      <c r="N50" s="11" t="s">
        <v>155</v>
      </c>
      <c r="O50" s="6">
        <v>4</v>
      </c>
      <c r="P50" s="14">
        <f t="shared" si="5"/>
        <v>25</v>
      </c>
      <c r="Q50" s="32">
        <v>4</v>
      </c>
    </row>
    <row r="51" spans="1:17" ht="15.75">
      <c r="A51" s="3">
        <v>6</v>
      </c>
      <c r="B51" s="4" t="s">
        <v>72</v>
      </c>
      <c r="C51" s="3" t="s">
        <v>86</v>
      </c>
      <c r="D51" s="11" t="s">
        <v>112</v>
      </c>
      <c r="E51" s="6">
        <v>4</v>
      </c>
      <c r="F51" s="3">
        <v>163</v>
      </c>
      <c r="G51" s="3">
        <v>5</v>
      </c>
      <c r="H51" s="6">
        <v>33</v>
      </c>
      <c r="I51" s="6">
        <v>7</v>
      </c>
      <c r="J51" s="3">
        <v>0</v>
      </c>
      <c r="K51" s="6">
        <v>7</v>
      </c>
      <c r="L51" s="17">
        <v>1</v>
      </c>
      <c r="M51" s="6">
        <v>6</v>
      </c>
      <c r="N51" s="11" t="s">
        <v>166</v>
      </c>
      <c r="O51" s="6">
        <v>6</v>
      </c>
      <c r="P51" s="14">
        <f t="shared" si="5"/>
        <v>35</v>
      </c>
      <c r="Q51" s="30">
        <v>6</v>
      </c>
    </row>
    <row r="52" spans="1:17" ht="15.75">
      <c r="A52" s="3">
        <v>5</v>
      </c>
      <c r="B52" s="4" t="s">
        <v>60</v>
      </c>
      <c r="C52" s="3" t="s">
        <v>86</v>
      </c>
      <c r="D52" s="11" t="s">
        <v>189</v>
      </c>
      <c r="E52" s="6">
        <v>4</v>
      </c>
      <c r="F52" s="3">
        <v>173</v>
      </c>
      <c r="G52" s="6">
        <v>3</v>
      </c>
      <c r="H52" s="3">
        <v>32</v>
      </c>
      <c r="I52" s="6">
        <v>5</v>
      </c>
      <c r="J52" s="3">
        <v>10</v>
      </c>
      <c r="K52" s="6">
        <v>3</v>
      </c>
      <c r="L52" s="17">
        <v>6</v>
      </c>
      <c r="M52" s="14">
        <v>6</v>
      </c>
      <c r="N52" s="11" t="s">
        <v>178</v>
      </c>
      <c r="O52" s="6">
        <v>6</v>
      </c>
      <c r="P52" s="14">
        <f t="shared" si="5"/>
        <v>27</v>
      </c>
      <c r="Q52" s="30">
        <v>5</v>
      </c>
    </row>
    <row r="53" spans="1:17" ht="15.75">
      <c r="A53" s="3">
        <v>7</v>
      </c>
      <c r="B53" s="4" t="s">
        <v>63</v>
      </c>
      <c r="C53" s="3" t="s">
        <v>86</v>
      </c>
      <c r="D53" s="11" t="s">
        <v>126</v>
      </c>
      <c r="E53" s="6">
        <v>3</v>
      </c>
      <c r="F53" s="3">
        <v>175</v>
      </c>
      <c r="G53" s="6">
        <v>6</v>
      </c>
      <c r="H53" s="3">
        <v>35</v>
      </c>
      <c r="I53" s="6">
        <v>6</v>
      </c>
      <c r="J53" s="3">
        <v>1</v>
      </c>
      <c r="K53" s="6">
        <v>6</v>
      </c>
      <c r="L53" s="17">
        <v>4</v>
      </c>
      <c r="M53" s="6">
        <v>7</v>
      </c>
      <c r="N53" s="21" t="s">
        <v>172</v>
      </c>
      <c r="O53" s="6">
        <v>7</v>
      </c>
      <c r="P53" s="14">
        <f t="shared" si="5"/>
        <v>35</v>
      </c>
      <c r="Q53" s="30">
        <v>7</v>
      </c>
    </row>
    <row r="54" spans="1:17" ht="15.75">
      <c r="A54" s="3"/>
      <c r="B54" s="4" t="s">
        <v>56</v>
      </c>
      <c r="C54" s="3" t="s">
        <v>86</v>
      </c>
      <c r="D54" s="11" t="s">
        <v>122</v>
      </c>
      <c r="E54" s="6">
        <v>4</v>
      </c>
      <c r="F54" s="3">
        <v>185</v>
      </c>
      <c r="G54" s="6">
        <v>6</v>
      </c>
      <c r="H54" s="3">
        <v>47</v>
      </c>
      <c r="I54" s="6">
        <v>1</v>
      </c>
      <c r="J54" s="3">
        <v>16</v>
      </c>
      <c r="K54" s="6">
        <v>2</v>
      </c>
      <c r="L54" s="17">
        <v>20</v>
      </c>
      <c r="M54" s="6">
        <v>1</v>
      </c>
      <c r="N54" s="44">
        <v>0.007349537037037037</v>
      </c>
      <c r="O54" s="6">
        <v>1</v>
      </c>
      <c r="P54" s="14">
        <f t="shared" si="5"/>
        <v>15</v>
      </c>
      <c r="Q54" s="30">
        <v>2</v>
      </c>
    </row>
    <row r="55" spans="1:17" ht="15.75">
      <c r="A55" s="3"/>
      <c r="B55" s="4" t="s">
        <v>53</v>
      </c>
      <c r="C55" s="3" t="s">
        <v>86</v>
      </c>
      <c r="D55" s="11" t="s">
        <v>136</v>
      </c>
      <c r="E55" s="6">
        <v>4</v>
      </c>
      <c r="F55" s="3">
        <v>220</v>
      </c>
      <c r="G55" s="6">
        <v>4</v>
      </c>
      <c r="H55" s="3">
        <v>53</v>
      </c>
      <c r="I55" s="6">
        <v>2</v>
      </c>
      <c r="J55" s="3">
        <v>5</v>
      </c>
      <c r="K55" s="6">
        <v>6</v>
      </c>
      <c r="L55" s="17">
        <v>2</v>
      </c>
      <c r="M55" s="14">
        <v>6</v>
      </c>
      <c r="N55" s="11" t="s">
        <v>184</v>
      </c>
      <c r="O55" s="6">
        <v>2</v>
      </c>
      <c r="P55" s="14">
        <f t="shared" si="5"/>
        <v>24</v>
      </c>
      <c r="Q55" s="30">
        <v>4</v>
      </c>
    </row>
    <row r="56" spans="1:18" ht="15.75">
      <c r="A56" s="3"/>
      <c r="B56" s="4"/>
      <c r="C56" s="3"/>
      <c r="D56" s="11"/>
      <c r="E56" s="6"/>
      <c r="F56" s="3"/>
      <c r="G56" s="6"/>
      <c r="H56" s="3"/>
      <c r="I56" s="6"/>
      <c r="J56" s="3"/>
      <c r="K56" s="6"/>
      <c r="L56" s="17"/>
      <c r="M56" s="14"/>
      <c r="N56" s="11"/>
      <c r="O56" s="6"/>
      <c r="P56" s="14"/>
      <c r="Q56" s="30"/>
      <c r="R56">
        <v>33</v>
      </c>
    </row>
    <row r="57" spans="1:17" ht="15.75">
      <c r="A57" s="3">
        <v>6</v>
      </c>
      <c r="B57" s="4" t="s">
        <v>51</v>
      </c>
      <c r="C57" s="3" t="s">
        <v>44</v>
      </c>
      <c r="D57" s="11" t="s">
        <v>93</v>
      </c>
      <c r="E57" s="6">
        <v>4</v>
      </c>
      <c r="F57" s="3">
        <v>161</v>
      </c>
      <c r="G57" s="6">
        <v>1</v>
      </c>
      <c r="H57" s="3">
        <v>44</v>
      </c>
      <c r="I57" s="6">
        <v>1</v>
      </c>
      <c r="J57" s="3">
        <v>10</v>
      </c>
      <c r="K57" s="6">
        <v>4</v>
      </c>
      <c r="L57" s="17">
        <v>11</v>
      </c>
      <c r="M57" s="14">
        <v>2</v>
      </c>
      <c r="N57" s="11" t="s">
        <v>144</v>
      </c>
      <c r="O57" s="6">
        <v>4</v>
      </c>
      <c r="P57" s="14">
        <f aca="true" t="shared" si="6" ref="P57:P64">E57+G57+I57+K57+M57+O57</f>
        <v>16</v>
      </c>
      <c r="Q57" s="30">
        <v>2</v>
      </c>
    </row>
    <row r="58" spans="1:17" ht="15.75">
      <c r="A58" s="3">
        <v>4</v>
      </c>
      <c r="B58" s="4" t="s">
        <v>52</v>
      </c>
      <c r="C58" s="3" t="s">
        <v>44</v>
      </c>
      <c r="D58" s="11" t="s">
        <v>89</v>
      </c>
      <c r="E58" s="6">
        <v>2</v>
      </c>
      <c r="F58" s="3">
        <v>160</v>
      </c>
      <c r="G58" s="6">
        <v>5</v>
      </c>
      <c r="H58" s="3">
        <v>41</v>
      </c>
      <c r="I58" s="6">
        <v>2</v>
      </c>
      <c r="J58" s="3">
        <v>9</v>
      </c>
      <c r="K58" s="6">
        <v>1</v>
      </c>
      <c r="L58" s="3">
        <v>0</v>
      </c>
      <c r="M58" s="6">
        <v>6</v>
      </c>
      <c r="N58" s="11" t="s">
        <v>151</v>
      </c>
      <c r="O58" s="6">
        <v>1</v>
      </c>
      <c r="P58" s="14">
        <f t="shared" si="6"/>
        <v>17</v>
      </c>
      <c r="Q58" s="30">
        <v>1</v>
      </c>
    </row>
    <row r="59" spans="1:17" ht="15.75">
      <c r="A59" s="3">
        <v>5</v>
      </c>
      <c r="B59" s="4" t="s">
        <v>45</v>
      </c>
      <c r="C59" s="3" t="s">
        <v>44</v>
      </c>
      <c r="D59" s="11" t="s">
        <v>89</v>
      </c>
      <c r="E59" s="6">
        <v>5</v>
      </c>
      <c r="F59" s="3">
        <v>163</v>
      </c>
      <c r="G59" s="3">
        <v>5</v>
      </c>
      <c r="H59" s="6">
        <v>51</v>
      </c>
      <c r="I59" s="6">
        <v>2</v>
      </c>
      <c r="J59" s="3">
        <v>6</v>
      </c>
      <c r="K59" s="6">
        <v>2</v>
      </c>
      <c r="L59" s="3">
        <v>1</v>
      </c>
      <c r="M59" s="6">
        <v>6</v>
      </c>
      <c r="N59" s="46">
        <v>0.0030787037037037037</v>
      </c>
      <c r="O59" s="6">
        <v>4</v>
      </c>
      <c r="P59" s="14">
        <f t="shared" si="6"/>
        <v>24</v>
      </c>
      <c r="Q59" s="30">
        <v>5</v>
      </c>
    </row>
    <row r="60" spans="1:17" ht="15.75">
      <c r="A60" s="3">
        <v>1</v>
      </c>
      <c r="B60" s="4" t="s">
        <v>49</v>
      </c>
      <c r="C60" s="3" t="s">
        <v>44</v>
      </c>
      <c r="D60" s="11" t="s">
        <v>90</v>
      </c>
      <c r="E60" s="6">
        <v>1</v>
      </c>
      <c r="F60" s="3">
        <v>199</v>
      </c>
      <c r="G60" s="6">
        <v>1</v>
      </c>
      <c r="H60" s="3">
        <v>46</v>
      </c>
      <c r="I60" s="6">
        <v>1</v>
      </c>
      <c r="J60" s="3">
        <v>15</v>
      </c>
      <c r="K60" s="6">
        <v>2</v>
      </c>
      <c r="L60" s="17">
        <v>21</v>
      </c>
      <c r="M60" s="14">
        <v>1</v>
      </c>
      <c r="N60" s="11" t="s">
        <v>175</v>
      </c>
      <c r="O60" s="6">
        <v>5</v>
      </c>
      <c r="P60" s="14">
        <f t="shared" si="6"/>
        <v>11</v>
      </c>
      <c r="Q60" s="30">
        <v>1</v>
      </c>
    </row>
    <row r="61" spans="1:17" ht="15.75">
      <c r="A61" s="3">
        <v>4</v>
      </c>
      <c r="B61" s="4" t="s">
        <v>48</v>
      </c>
      <c r="C61" s="3" t="s">
        <v>44</v>
      </c>
      <c r="D61" s="11" t="s">
        <v>125</v>
      </c>
      <c r="E61" s="6">
        <v>7</v>
      </c>
      <c r="F61" s="3">
        <v>205</v>
      </c>
      <c r="G61" s="6">
        <v>2</v>
      </c>
      <c r="H61" s="3">
        <v>57</v>
      </c>
      <c r="I61" s="6">
        <v>1</v>
      </c>
      <c r="J61" s="3">
        <v>10</v>
      </c>
      <c r="K61" s="6">
        <v>2</v>
      </c>
      <c r="L61" s="3">
        <v>7</v>
      </c>
      <c r="M61" s="6">
        <v>4</v>
      </c>
      <c r="N61" s="11" t="s">
        <v>169</v>
      </c>
      <c r="O61" s="6">
        <v>3</v>
      </c>
      <c r="P61" s="14">
        <f t="shared" si="6"/>
        <v>19</v>
      </c>
      <c r="Q61" s="30">
        <v>4</v>
      </c>
    </row>
    <row r="62" spans="1:17" ht="15.75">
      <c r="A62" s="3"/>
      <c r="B62" s="4" t="s">
        <v>47</v>
      </c>
      <c r="C62" s="3" t="s">
        <v>44</v>
      </c>
      <c r="D62" s="11" t="s">
        <v>91</v>
      </c>
      <c r="E62" s="6">
        <v>7</v>
      </c>
      <c r="F62" s="3">
        <v>190</v>
      </c>
      <c r="G62" s="6">
        <v>5</v>
      </c>
      <c r="H62" s="3">
        <v>47</v>
      </c>
      <c r="I62" s="6">
        <v>1</v>
      </c>
      <c r="J62" s="3">
        <v>10</v>
      </c>
      <c r="K62" s="6">
        <v>5</v>
      </c>
      <c r="L62" s="17">
        <v>19</v>
      </c>
      <c r="M62" s="6">
        <v>2</v>
      </c>
      <c r="N62" s="11" t="s">
        <v>186</v>
      </c>
      <c r="O62" s="6">
        <v>4</v>
      </c>
      <c r="P62" s="14">
        <f t="shared" si="6"/>
        <v>24</v>
      </c>
      <c r="Q62" s="30">
        <v>4</v>
      </c>
    </row>
    <row r="63" spans="1:17" ht="15.75">
      <c r="A63" s="3"/>
      <c r="B63" s="4" t="s">
        <v>46</v>
      </c>
      <c r="C63" s="3" t="s">
        <v>44</v>
      </c>
      <c r="D63" s="11" t="s">
        <v>132</v>
      </c>
      <c r="E63" s="6">
        <v>2</v>
      </c>
      <c r="F63" s="3">
        <v>233</v>
      </c>
      <c r="G63" s="6">
        <v>2</v>
      </c>
      <c r="H63" s="3">
        <v>50</v>
      </c>
      <c r="I63" s="6">
        <v>3</v>
      </c>
      <c r="J63" s="3">
        <v>15</v>
      </c>
      <c r="K63" s="6">
        <v>1</v>
      </c>
      <c r="L63" s="3">
        <v>8</v>
      </c>
      <c r="M63" s="14">
        <v>2</v>
      </c>
      <c r="N63" s="11" t="s">
        <v>180</v>
      </c>
      <c r="O63" s="6">
        <v>3</v>
      </c>
      <c r="P63" s="14">
        <f t="shared" si="6"/>
        <v>13</v>
      </c>
      <c r="Q63" s="30">
        <v>2</v>
      </c>
    </row>
    <row r="64" spans="1:17" ht="15.75">
      <c r="A64" s="3">
        <v>1</v>
      </c>
      <c r="B64" s="4" t="s">
        <v>50</v>
      </c>
      <c r="C64" s="3" t="s">
        <v>44</v>
      </c>
      <c r="D64" s="11" t="s">
        <v>89</v>
      </c>
      <c r="E64" s="6">
        <v>1</v>
      </c>
      <c r="F64" s="3">
        <v>174</v>
      </c>
      <c r="G64" s="3">
        <v>1</v>
      </c>
      <c r="H64" s="6">
        <v>39</v>
      </c>
      <c r="I64" s="6">
        <v>1</v>
      </c>
      <c r="J64" s="3">
        <v>9</v>
      </c>
      <c r="K64" s="6">
        <v>6</v>
      </c>
      <c r="L64" s="17">
        <v>11</v>
      </c>
      <c r="M64" s="14">
        <v>4</v>
      </c>
      <c r="N64" s="11" t="s">
        <v>153</v>
      </c>
      <c r="O64" s="6">
        <v>2</v>
      </c>
      <c r="P64" s="14">
        <f t="shared" si="6"/>
        <v>15</v>
      </c>
      <c r="Q64" s="30">
        <v>2</v>
      </c>
    </row>
    <row r="65" ht="15">
      <c r="Q65">
        <f>SUM(Q57:Q64)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B1" sqref="B1:C8"/>
    </sheetView>
  </sheetViews>
  <sheetFormatPr defaultColWidth="9.140625" defaultRowHeight="15"/>
  <sheetData>
    <row r="1" spans="2:3" ht="15">
      <c r="B1" t="s">
        <v>2</v>
      </c>
      <c r="C1" t="s">
        <v>192</v>
      </c>
    </row>
    <row r="2" spans="2:3" ht="15">
      <c r="B2" t="s">
        <v>84</v>
      </c>
      <c r="C2" t="s">
        <v>191</v>
      </c>
    </row>
    <row r="3" spans="2:3" ht="15">
      <c r="B3" t="s">
        <v>30</v>
      </c>
      <c r="C3">
        <v>43</v>
      </c>
    </row>
    <row r="4" spans="2:3" ht="15">
      <c r="B4" t="s">
        <v>85</v>
      </c>
      <c r="C4">
        <v>41</v>
      </c>
    </row>
    <row r="5" spans="2:3" ht="15">
      <c r="B5" t="s">
        <v>86</v>
      </c>
      <c r="C5">
        <v>33</v>
      </c>
    </row>
    <row r="6" spans="2:3" ht="15">
      <c r="B6" t="s">
        <v>83</v>
      </c>
      <c r="C6">
        <v>24</v>
      </c>
    </row>
    <row r="7" spans="2:3" ht="15">
      <c r="B7" t="s">
        <v>44</v>
      </c>
      <c r="C7">
        <v>21</v>
      </c>
    </row>
    <row r="8" spans="2:3" ht="15">
      <c r="B8" t="s">
        <v>32</v>
      </c>
      <c r="C8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2024-05-20T06:32:19Z</dcterms:modified>
  <cp:category/>
  <cp:version/>
  <cp:contentType/>
  <cp:contentStatus/>
</cp:coreProperties>
</file>